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1-1 (玉林)" sheetId="3" r:id="rId1"/>
    <sheet name="附件1-2 (玉林)" sheetId="4" r:id="rId2"/>
  </sheets>
  <definedNames>
    <definedName name="_xlnm._FilterDatabase" localSheetId="0" hidden="1">'附件1-1 (玉林)'!$A$4:$C$66</definedName>
    <definedName name="_xlnm._FilterDatabase" localSheetId="1" hidden="1">'附件1-2 (玉林)'!$A$1:$A$15</definedName>
    <definedName name="_xlnm.Print_Area">#REF!</definedName>
    <definedName name="_xlnm.Print_Titles" localSheetId="0">'附件1-1 (玉林)'!$2:$4</definedName>
    <definedName name="_xlnm.Print_Titles" localSheetId="1">'附件1-2 (玉林)'!$2:$5</definedName>
  </definedNames>
  <calcPr calcId="144525"/>
</workbook>
</file>

<file path=xl/sharedStrings.xml><?xml version="1.0" encoding="utf-8"?>
<sst xmlns="http://schemas.openxmlformats.org/spreadsheetml/2006/main" count="84">
  <si>
    <t>附件1-1</t>
  </si>
  <si>
    <t>提前下达2024年中央财政医疗服务与保障能力提升补助资金
（中医药事业传承与发展部分）分配表</t>
  </si>
  <si>
    <t>单位：万元</t>
  </si>
  <si>
    <t>地区</t>
  </si>
  <si>
    <t>补助资金</t>
  </si>
  <si>
    <t>备注</t>
  </si>
  <si>
    <t>兴宁区</t>
  </si>
  <si>
    <t>良庆区</t>
  </si>
  <si>
    <t>邕宁区</t>
  </si>
  <si>
    <t>武鸣区</t>
  </si>
  <si>
    <t>高新区</t>
  </si>
  <si>
    <t>宾阳县</t>
  </si>
  <si>
    <t>鱼峰区</t>
  </si>
  <si>
    <t>柳北区</t>
  </si>
  <si>
    <t>秀峰区</t>
  </si>
  <si>
    <t>叠彩区</t>
  </si>
  <si>
    <t>雁山区</t>
  </si>
  <si>
    <t>象山区</t>
  </si>
  <si>
    <t>临桂区</t>
  </si>
  <si>
    <t>阳朔县</t>
  </si>
  <si>
    <t>荔浦市</t>
  </si>
  <si>
    <t>城区小计</t>
  </si>
  <si>
    <t>万秀区</t>
  </si>
  <si>
    <t>龙圩区</t>
  </si>
  <si>
    <t>长洲区</t>
  </si>
  <si>
    <t>苍梧县</t>
  </si>
  <si>
    <t>海城区</t>
  </si>
  <si>
    <t>银海区</t>
  </si>
  <si>
    <t>铁山港区</t>
  </si>
  <si>
    <t>县级小计</t>
  </si>
  <si>
    <t>市管县小计</t>
  </si>
  <si>
    <t>合浦县</t>
  </si>
  <si>
    <t>港口区</t>
  </si>
  <si>
    <t>防城区</t>
  </si>
  <si>
    <t>上思县</t>
  </si>
  <si>
    <t>东兴市</t>
  </si>
  <si>
    <t>港北区</t>
  </si>
  <si>
    <t>港南区</t>
  </si>
  <si>
    <t>覃塘区</t>
  </si>
  <si>
    <t>桂平市</t>
  </si>
  <si>
    <t>合计</t>
  </si>
  <si>
    <t>市直小计</t>
  </si>
  <si>
    <t>福绵区</t>
  </si>
  <si>
    <t>玉东新区</t>
  </si>
  <si>
    <t>北流市</t>
  </si>
  <si>
    <t>八步区</t>
  </si>
  <si>
    <t>平桂区</t>
  </si>
  <si>
    <t>钟山县</t>
  </si>
  <si>
    <t>右江区</t>
  </si>
  <si>
    <t>德保县</t>
  </si>
  <si>
    <t>乐业县</t>
  </si>
  <si>
    <t>田林县</t>
  </si>
  <si>
    <t>隆林各族自治县</t>
  </si>
  <si>
    <t>西林县</t>
  </si>
  <si>
    <t>金城江区</t>
  </si>
  <si>
    <t>合山市</t>
  </si>
  <si>
    <t>江州区</t>
  </si>
  <si>
    <t>龙州县</t>
  </si>
  <si>
    <t>宁明县</t>
  </si>
  <si>
    <t>附件1-2</t>
  </si>
  <si>
    <t>提前下达2024年中央财政医疗服务与保障能力提升补助资金（中医药事业传承与发展部分）分配表（明细表）</t>
  </si>
  <si>
    <t xml:space="preserve">                项目名称  
   市县
</t>
  </si>
  <si>
    <t>中医药服务能力提升</t>
  </si>
  <si>
    <t>高层次人才培养计划</t>
  </si>
  <si>
    <t>人才培养平台建设计划</t>
  </si>
  <si>
    <t>中医科技与创新能力提升</t>
  </si>
  <si>
    <t>重点科室建设</t>
  </si>
  <si>
    <t>中医药文化弘扬工程</t>
  </si>
  <si>
    <t>中医药壮瑶医药产业质量保障工程</t>
  </si>
  <si>
    <t>1.国家中医优势专科建设</t>
  </si>
  <si>
    <t>2.公立医院高质量发展</t>
  </si>
  <si>
    <t>3.第七批全国老中医药专家学术经验继承工作</t>
  </si>
  <si>
    <t>4.中药特色技术传承骨干人才培训</t>
  </si>
  <si>
    <t>5.卓越中医药师资（中医规培骨干师资）培训</t>
  </si>
  <si>
    <t>6.全国基层名老中医药专家传承工作室</t>
  </si>
  <si>
    <t>7.基于重点研究室研究领域的中医临床疗效提升</t>
  </si>
  <si>
    <t>8.中西医“旗舰”科室</t>
  </si>
  <si>
    <t>9.开展公民中医药健康文化素养水平监测（个）</t>
  </si>
  <si>
    <t>10.中医药质量保障</t>
  </si>
  <si>
    <t>11.中药材示范基地建设项目</t>
  </si>
  <si>
    <t>市卫生健康委员会</t>
  </si>
  <si>
    <t>市中医医院</t>
  </si>
  <si>
    <t>市中西医结合骨科医院</t>
  </si>
  <si>
    <t>市管级小计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</si>
</sst>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indexed="8"/>
      <name val="宋体"/>
      <charset val="134"/>
    </font>
    <font>
      <sz val="20"/>
      <name val="宋体"/>
      <charset val="134"/>
    </font>
    <font>
      <sz val="10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0"/>
      <color indexed="8"/>
      <name val="黑体"/>
      <charset val="134"/>
    </font>
    <font>
      <sz val="12"/>
      <name val="仿宋_GB2312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1"/>
      <name val="仿宋"/>
      <charset val="134"/>
    </font>
    <font>
      <sz val="18"/>
      <name val="宋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b/>
      <sz val="18"/>
      <color theme="1"/>
      <name val="黑体"/>
      <charset val="134"/>
    </font>
    <font>
      <b/>
      <sz val="18"/>
      <name val="黑体"/>
      <charset val="134"/>
    </font>
    <font>
      <sz val="10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name val="黑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 applyProtection="0">
      <alignment vertical="center"/>
    </xf>
    <xf numFmtId="0" fontId="25" fillId="0" borderId="0"/>
    <xf numFmtId="42" fontId="33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8" borderId="11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7" fillId="0" borderId="0"/>
    <xf numFmtId="0" fontId="33" fillId="7" borderId="12" applyNumberFormat="0" applyFon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1" fillId="5" borderId="14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45" fillId="19" borderId="16" applyNumberForma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5" fillId="0" borderId="0"/>
    <xf numFmtId="0" fontId="34" fillId="3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14" applyFont="1" applyFill="1" applyBorder="1" applyAlignment="1" applyProtection="1">
      <alignment horizontal="center" vertical="center" wrapText="1"/>
    </xf>
    <xf numFmtId="0" fontId="3" fillId="0" borderId="0" xfId="14" applyFont="1" applyFill="1" applyBorder="1" applyAlignment="1" applyProtection="1">
      <alignment horizontal="left" vertical="center" wrapText="1"/>
    </xf>
    <xf numFmtId="0" fontId="4" fillId="0" borderId="0" xfId="14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6" xfId="14" applyFont="1" applyFill="1" applyBorder="1" applyAlignment="1" applyProtection="1">
      <alignment vertical="center" wrapText="1"/>
      <protection locked="0"/>
    </xf>
    <xf numFmtId="0" fontId="8" fillId="0" borderId="6" xfId="14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</xf>
    <xf numFmtId="0" fontId="10" fillId="0" borderId="6" xfId="14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6" xfId="14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top" wrapText="1"/>
    </xf>
    <xf numFmtId="0" fontId="8" fillId="0" borderId="6" xfId="14" applyFont="1" applyFill="1" applyBorder="1" applyAlignment="1" applyProtection="1">
      <alignment horizontal="center" vertical="center" wrapText="1"/>
    </xf>
    <xf numFmtId="0" fontId="10" fillId="0" borderId="6" xfId="14" applyFont="1" applyFill="1" applyBorder="1" applyAlignment="1" applyProtection="1">
      <alignment horizontal="center" vertical="center" wrapText="1"/>
    </xf>
    <xf numFmtId="0" fontId="12" fillId="0" borderId="0" xfId="46" applyNumberFormat="1" applyFont="1" applyFill="1" applyAlignment="1">
      <alignment horizontal="center" vertical="center" wrapText="1"/>
    </xf>
    <xf numFmtId="0" fontId="4" fillId="0" borderId="0" xfId="46" applyNumberFormat="1" applyFont="1" applyFill="1" applyAlignment="1">
      <alignment horizontal="left" vertical="center" wrapText="1"/>
    </xf>
    <xf numFmtId="0" fontId="3" fillId="0" borderId="0" xfId="46" applyNumberFormat="1" applyFont="1" applyFill="1" applyAlignment="1">
      <alignment horizontal="center" vertical="center" wrapText="1"/>
    </xf>
    <xf numFmtId="0" fontId="3" fillId="0" borderId="0" xfId="46" applyNumberFormat="1" applyFont="1" applyFill="1" applyAlignment="1">
      <alignment horizontal="left" vertical="center" wrapText="1"/>
    </xf>
    <xf numFmtId="0" fontId="13" fillId="0" borderId="0" xfId="46" applyNumberFormat="1" applyFont="1" applyFill="1" applyBorder="1" applyAlignment="1">
      <alignment horizontal="left" vertical="center" wrapText="1"/>
    </xf>
    <xf numFmtId="176" fontId="4" fillId="0" borderId="0" xfId="46" applyNumberFormat="1" applyFont="1" applyFill="1" applyBorder="1" applyAlignment="1">
      <alignment horizontal="center" vertical="center" wrapText="1"/>
    </xf>
    <xf numFmtId="0" fontId="4" fillId="0" borderId="0" xfId="46" applyNumberFormat="1" applyFont="1" applyFill="1" applyAlignment="1">
      <alignment horizontal="center" vertical="center" wrapText="1"/>
    </xf>
    <xf numFmtId="0" fontId="14" fillId="0" borderId="0" xfId="46" applyNumberFormat="1" applyFont="1" applyFill="1" applyBorder="1" applyAlignment="1">
      <alignment horizontal="left" vertical="center" wrapText="1"/>
    </xf>
    <xf numFmtId="0" fontId="15" fillId="0" borderId="0" xfId="46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46" applyNumberFormat="1" applyFont="1" applyFill="1" applyBorder="1" applyAlignment="1" applyProtection="1">
      <alignment horizontal="center" vertical="center" wrapText="1"/>
      <protection locked="0"/>
    </xf>
    <xf numFmtId="176" fontId="17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46" applyNumberFormat="1" applyFont="1" applyFill="1" applyBorder="1" applyAlignment="1" applyProtection="1">
      <alignment horizontal="right" vertical="center" wrapText="1"/>
      <protection locked="0"/>
    </xf>
    <xf numFmtId="0" fontId="19" fillId="0" borderId="6" xfId="46" applyNumberFormat="1" applyFont="1" applyFill="1" applyBorder="1" applyAlignment="1" applyProtection="1">
      <alignment horizontal="center" vertical="center" wrapText="1"/>
      <protection locked="0"/>
    </xf>
    <xf numFmtId="176" fontId="20" fillId="0" borderId="6" xfId="46" applyNumberFormat="1" applyFont="1" applyFill="1" applyBorder="1" applyAlignment="1" applyProtection="1">
      <alignment horizontal="center" vertical="center" wrapText="1"/>
      <protection locked="0"/>
    </xf>
    <xf numFmtId="0" fontId="20" fillId="0" borderId="6" xfId="46" applyNumberFormat="1" applyFont="1" applyFill="1" applyBorder="1" applyAlignment="1">
      <alignment horizontal="center" vertical="center" wrapText="1"/>
    </xf>
    <xf numFmtId="0" fontId="21" fillId="0" borderId="6" xfId="1" applyNumberFormat="1" applyFont="1" applyFill="1" applyBorder="1" applyAlignment="1" applyProtection="1">
      <alignment vertical="center" wrapText="1"/>
      <protection locked="0"/>
    </xf>
    <xf numFmtId="176" fontId="10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46" applyNumberFormat="1" applyFont="1" applyFill="1" applyBorder="1" applyAlignment="1">
      <alignment horizontal="center" vertical="center" wrapText="1"/>
    </xf>
    <xf numFmtId="0" fontId="21" fillId="0" borderId="6" xfId="1" applyNumberFormat="1" applyFont="1" applyFill="1" applyBorder="1" applyAlignment="1" applyProtection="1">
      <alignment horizontal="left" vertical="center" wrapText="1"/>
      <protection locked="0"/>
    </xf>
    <xf numFmtId="0" fontId="22" fillId="0" borderId="6" xfId="1" applyNumberFormat="1" applyFont="1" applyFill="1" applyBorder="1" applyAlignment="1" applyProtection="1">
      <alignment horizontal="left" vertical="center" wrapText="1"/>
      <protection locked="0"/>
    </xf>
    <xf numFmtId="176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46" applyNumberFormat="1" applyFont="1" applyFill="1" applyBorder="1" applyAlignment="1">
      <alignment horizontal="center" vertical="center" wrapText="1"/>
    </xf>
    <xf numFmtId="0" fontId="23" fillId="0" borderId="6" xfId="1" applyNumberFormat="1" applyFont="1" applyFill="1" applyBorder="1" applyAlignment="1" applyProtection="1">
      <alignment horizontal="left" vertical="center" wrapText="1"/>
      <protection locked="0"/>
    </xf>
    <xf numFmtId="176" fontId="24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46" applyNumberFormat="1" applyFont="1" applyFill="1" applyBorder="1" applyAlignment="1">
      <alignment horizontal="center" vertical="center" wrapText="1"/>
    </xf>
    <xf numFmtId="0" fontId="25" fillId="0" borderId="6" xfId="46" applyNumberFormat="1" applyFont="1" applyFill="1" applyBorder="1" applyAlignment="1">
      <alignment horizontal="center" vertical="center" wrapText="1"/>
    </xf>
    <xf numFmtId="0" fontId="26" fillId="0" borderId="6" xfId="1" applyNumberFormat="1" applyFont="1" applyFill="1" applyBorder="1" applyAlignment="1" applyProtection="1">
      <alignment horizontal="left" vertical="center" wrapText="1"/>
      <protection locked="0"/>
    </xf>
    <xf numFmtId="176" fontId="25" fillId="0" borderId="6" xfId="1" applyNumberFormat="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常规_直99_2005年一般性转移支付基础测算数据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66"/>
  <sheetViews>
    <sheetView tabSelected="1" zoomScale="89" zoomScaleNormal="89" workbookViewId="0">
      <selection activeCell="B75" sqref="B75"/>
    </sheetView>
  </sheetViews>
  <sheetFormatPr defaultColWidth="9" defaultRowHeight="13.5" outlineLevelCol="2"/>
  <cols>
    <col min="1" max="1" width="30.225" style="35" customWidth="1"/>
    <col min="2" max="2" width="31.3333333333333" style="36" customWidth="1"/>
    <col min="3" max="3" width="25.425" style="37" customWidth="1"/>
    <col min="4" max="256" width="9" style="37"/>
    <col min="257" max="257" width="25" style="37" customWidth="1"/>
    <col min="258" max="258" width="23.1083333333333" style="37" customWidth="1"/>
    <col min="259" max="259" width="10" style="37" customWidth="1"/>
    <col min="260" max="512" width="9" style="37"/>
    <col min="513" max="513" width="25" style="37" customWidth="1"/>
    <col min="514" max="514" width="23.1083333333333" style="37" customWidth="1"/>
    <col min="515" max="515" width="10" style="37" customWidth="1"/>
    <col min="516" max="768" width="9" style="37"/>
    <col min="769" max="769" width="25" style="37" customWidth="1"/>
    <col min="770" max="770" width="23.1083333333333" style="37" customWidth="1"/>
    <col min="771" max="771" width="10" style="37" customWidth="1"/>
    <col min="772" max="1024" width="9" style="37"/>
    <col min="1025" max="1025" width="25" style="37" customWidth="1"/>
    <col min="1026" max="1026" width="23.1083333333333" style="37" customWidth="1"/>
    <col min="1027" max="1027" width="10" style="37" customWidth="1"/>
    <col min="1028" max="1280" width="9" style="37"/>
    <col min="1281" max="1281" width="25" style="37" customWidth="1"/>
    <col min="1282" max="1282" width="23.1083333333333" style="37" customWidth="1"/>
    <col min="1283" max="1283" width="10" style="37" customWidth="1"/>
    <col min="1284" max="1536" width="9" style="37"/>
    <col min="1537" max="1537" width="25" style="37" customWidth="1"/>
    <col min="1538" max="1538" width="23.1083333333333" style="37" customWidth="1"/>
    <col min="1539" max="1539" width="10" style="37" customWidth="1"/>
    <col min="1540" max="1792" width="9" style="37"/>
    <col min="1793" max="1793" width="25" style="37" customWidth="1"/>
    <col min="1794" max="1794" width="23.1083333333333" style="37" customWidth="1"/>
    <col min="1795" max="1795" width="10" style="37" customWidth="1"/>
    <col min="1796" max="2048" width="9" style="37"/>
    <col min="2049" max="2049" width="25" style="37" customWidth="1"/>
    <col min="2050" max="2050" width="23.1083333333333" style="37" customWidth="1"/>
    <col min="2051" max="2051" width="10" style="37" customWidth="1"/>
    <col min="2052" max="2304" width="9" style="37"/>
    <col min="2305" max="2305" width="25" style="37" customWidth="1"/>
    <col min="2306" max="2306" width="23.1083333333333" style="37" customWidth="1"/>
    <col min="2307" max="2307" width="10" style="37" customWidth="1"/>
    <col min="2308" max="2560" width="9" style="37"/>
    <col min="2561" max="2561" width="25" style="37" customWidth="1"/>
    <col min="2562" max="2562" width="23.1083333333333" style="37" customWidth="1"/>
    <col min="2563" max="2563" width="10" style="37" customWidth="1"/>
    <col min="2564" max="2816" width="9" style="37"/>
    <col min="2817" max="2817" width="25" style="37" customWidth="1"/>
    <col min="2818" max="2818" width="23.1083333333333" style="37" customWidth="1"/>
    <col min="2819" max="2819" width="10" style="37" customWidth="1"/>
    <col min="2820" max="3072" width="9" style="37"/>
    <col min="3073" max="3073" width="25" style="37" customWidth="1"/>
    <col min="3074" max="3074" width="23.1083333333333" style="37" customWidth="1"/>
    <col min="3075" max="3075" width="10" style="37" customWidth="1"/>
    <col min="3076" max="3328" width="9" style="37"/>
    <col min="3329" max="3329" width="25" style="37" customWidth="1"/>
    <col min="3330" max="3330" width="23.1083333333333" style="37" customWidth="1"/>
    <col min="3331" max="3331" width="10" style="37" customWidth="1"/>
    <col min="3332" max="3584" width="9" style="37"/>
    <col min="3585" max="3585" width="25" style="37" customWidth="1"/>
    <col min="3586" max="3586" width="23.1083333333333" style="37" customWidth="1"/>
    <col min="3587" max="3587" width="10" style="37" customWidth="1"/>
    <col min="3588" max="3840" width="9" style="37"/>
    <col min="3841" max="3841" width="25" style="37" customWidth="1"/>
    <col min="3842" max="3842" width="23.1083333333333" style="37" customWidth="1"/>
    <col min="3843" max="3843" width="10" style="37" customWidth="1"/>
    <col min="3844" max="4096" width="9" style="37"/>
    <col min="4097" max="4097" width="25" style="37" customWidth="1"/>
    <col min="4098" max="4098" width="23.1083333333333" style="37" customWidth="1"/>
    <col min="4099" max="4099" width="10" style="37" customWidth="1"/>
    <col min="4100" max="4352" width="9" style="37"/>
    <col min="4353" max="4353" width="25" style="37" customWidth="1"/>
    <col min="4354" max="4354" width="23.1083333333333" style="37" customWidth="1"/>
    <col min="4355" max="4355" width="10" style="37" customWidth="1"/>
    <col min="4356" max="4608" width="9" style="37"/>
    <col min="4609" max="4609" width="25" style="37" customWidth="1"/>
    <col min="4610" max="4610" width="23.1083333333333" style="37" customWidth="1"/>
    <col min="4611" max="4611" width="10" style="37" customWidth="1"/>
    <col min="4612" max="4864" width="9" style="37"/>
    <col min="4865" max="4865" width="25" style="37" customWidth="1"/>
    <col min="4866" max="4866" width="23.1083333333333" style="37" customWidth="1"/>
    <col min="4867" max="4867" width="10" style="37" customWidth="1"/>
    <col min="4868" max="5120" width="9" style="37"/>
    <col min="5121" max="5121" width="25" style="37" customWidth="1"/>
    <col min="5122" max="5122" width="23.1083333333333" style="37" customWidth="1"/>
    <col min="5123" max="5123" width="10" style="37" customWidth="1"/>
    <col min="5124" max="5376" width="9" style="37"/>
    <col min="5377" max="5377" width="25" style="37" customWidth="1"/>
    <col min="5378" max="5378" width="23.1083333333333" style="37" customWidth="1"/>
    <col min="5379" max="5379" width="10" style="37" customWidth="1"/>
    <col min="5380" max="5632" width="9" style="37"/>
    <col min="5633" max="5633" width="25" style="37" customWidth="1"/>
    <col min="5634" max="5634" width="23.1083333333333" style="37" customWidth="1"/>
    <col min="5635" max="5635" width="10" style="37" customWidth="1"/>
    <col min="5636" max="5888" width="9" style="37"/>
    <col min="5889" max="5889" width="25" style="37" customWidth="1"/>
    <col min="5890" max="5890" width="23.1083333333333" style="37" customWidth="1"/>
    <col min="5891" max="5891" width="10" style="37" customWidth="1"/>
    <col min="5892" max="6144" width="9" style="37"/>
    <col min="6145" max="6145" width="25" style="37" customWidth="1"/>
    <col min="6146" max="6146" width="23.1083333333333" style="37" customWidth="1"/>
    <col min="6147" max="6147" width="10" style="37" customWidth="1"/>
    <col min="6148" max="6400" width="9" style="37"/>
    <col min="6401" max="6401" width="25" style="37" customWidth="1"/>
    <col min="6402" max="6402" width="23.1083333333333" style="37" customWidth="1"/>
    <col min="6403" max="6403" width="10" style="37" customWidth="1"/>
    <col min="6404" max="6656" width="9" style="37"/>
    <col min="6657" max="6657" width="25" style="37" customWidth="1"/>
    <col min="6658" max="6658" width="23.1083333333333" style="37" customWidth="1"/>
    <col min="6659" max="6659" width="10" style="37" customWidth="1"/>
    <col min="6660" max="6912" width="9" style="37"/>
    <col min="6913" max="6913" width="25" style="37" customWidth="1"/>
    <col min="6914" max="6914" width="23.1083333333333" style="37" customWidth="1"/>
    <col min="6915" max="6915" width="10" style="37" customWidth="1"/>
    <col min="6916" max="7168" width="9" style="37"/>
    <col min="7169" max="7169" width="25" style="37" customWidth="1"/>
    <col min="7170" max="7170" width="23.1083333333333" style="37" customWidth="1"/>
    <col min="7171" max="7171" width="10" style="37" customWidth="1"/>
    <col min="7172" max="7424" width="9" style="37"/>
    <col min="7425" max="7425" width="25" style="37" customWidth="1"/>
    <col min="7426" max="7426" width="23.1083333333333" style="37" customWidth="1"/>
    <col min="7427" max="7427" width="10" style="37" customWidth="1"/>
    <col min="7428" max="7680" width="9" style="37"/>
    <col min="7681" max="7681" width="25" style="37" customWidth="1"/>
    <col min="7682" max="7682" width="23.1083333333333" style="37" customWidth="1"/>
    <col min="7683" max="7683" width="10" style="37" customWidth="1"/>
    <col min="7684" max="7936" width="9" style="37"/>
    <col min="7937" max="7937" width="25" style="37" customWidth="1"/>
    <col min="7938" max="7938" width="23.1083333333333" style="37" customWidth="1"/>
    <col min="7939" max="7939" width="10" style="37" customWidth="1"/>
    <col min="7940" max="8192" width="9" style="37"/>
    <col min="8193" max="8193" width="25" style="37" customWidth="1"/>
    <col min="8194" max="8194" width="23.1083333333333" style="37" customWidth="1"/>
    <col min="8195" max="8195" width="10" style="37" customWidth="1"/>
    <col min="8196" max="8448" width="9" style="37"/>
    <col min="8449" max="8449" width="25" style="37" customWidth="1"/>
    <col min="8450" max="8450" width="23.1083333333333" style="37" customWidth="1"/>
    <col min="8451" max="8451" width="10" style="37" customWidth="1"/>
    <col min="8452" max="8704" width="9" style="37"/>
    <col min="8705" max="8705" width="25" style="37" customWidth="1"/>
    <col min="8706" max="8706" width="23.1083333333333" style="37" customWidth="1"/>
    <col min="8707" max="8707" width="10" style="37" customWidth="1"/>
    <col min="8708" max="8960" width="9" style="37"/>
    <col min="8961" max="8961" width="25" style="37" customWidth="1"/>
    <col min="8962" max="8962" width="23.1083333333333" style="37" customWidth="1"/>
    <col min="8963" max="8963" width="10" style="37" customWidth="1"/>
    <col min="8964" max="9216" width="9" style="37"/>
    <col min="9217" max="9217" width="25" style="37" customWidth="1"/>
    <col min="9218" max="9218" width="23.1083333333333" style="37" customWidth="1"/>
    <col min="9219" max="9219" width="10" style="37" customWidth="1"/>
    <col min="9220" max="9472" width="9" style="37"/>
    <col min="9473" max="9473" width="25" style="37" customWidth="1"/>
    <col min="9474" max="9474" width="23.1083333333333" style="37" customWidth="1"/>
    <col min="9475" max="9475" width="10" style="37" customWidth="1"/>
    <col min="9476" max="9728" width="9" style="37"/>
    <col min="9729" max="9729" width="25" style="37" customWidth="1"/>
    <col min="9730" max="9730" width="23.1083333333333" style="37" customWidth="1"/>
    <col min="9731" max="9731" width="10" style="37" customWidth="1"/>
    <col min="9732" max="9984" width="9" style="37"/>
    <col min="9985" max="9985" width="25" style="37" customWidth="1"/>
    <col min="9986" max="9986" width="23.1083333333333" style="37" customWidth="1"/>
    <col min="9987" max="9987" width="10" style="37" customWidth="1"/>
    <col min="9988" max="10240" width="9" style="37"/>
    <col min="10241" max="10241" width="25" style="37" customWidth="1"/>
    <col min="10242" max="10242" width="23.1083333333333" style="37" customWidth="1"/>
    <col min="10243" max="10243" width="10" style="37" customWidth="1"/>
    <col min="10244" max="10496" width="9" style="37"/>
    <col min="10497" max="10497" width="25" style="37" customWidth="1"/>
    <col min="10498" max="10498" width="23.1083333333333" style="37" customWidth="1"/>
    <col min="10499" max="10499" width="10" style="37" customWidth="1"/>
    <col min="10500" max="10752" width="9" style="37"/>
    <col min="10753" max="10753" width="25" style="37" customWidth="1"/>
    <col min="10754" max="10754" width="23.1083333333333" style="37" customWidth="1"/>
    <col min="10755" max="10755" width="10" style="37" customWidth="1"/>
    <col min="10756" max="11008" width="9" style="37"/>
    <col min="11009" max="11009" width="25" style="37" customWidth="1"/>
    <col min="11010" max="11010" width="23.1083333333333" style="37" customWidth="1"/>
    <col min="11011" max="11011" width="10" style="37" customWidth="1"/>
    <col min="11012" max="11264" width="9" style="37"/>
    <col min="11265" max="11265" width="25" style="37" customWidth="1"/>
    <col min="11266" max="11266" width="23.1083333333333" style="37" customWidth="1"/>
    <col min="11267" max="11267" width="10" style="37" customWidth="1"/>
    <col min="11268" max="11520" width="9" style="37"/>
    <col min="11521" max="11521" width="25" style="37" customWidth="1"/>
    <col min="11522" max="11522" width="23.1083333333333" style="37" customWidth="1"/>
    <col min="11523" max="11523" width="10" style="37" customWidth="1"/>
    <col min="11524" max="11776" width="9" style="37"/>
    <col min="11777" max="11777" width="25" style="37" customWidth="1"/>
    <col min="11778" max="11778" width="23.1083333333333" style="37" customWidth="1"/>
    <col min="11779" max="11779" width="10" style="37" customWidth="1"/>
    <col min="11780" max="12032" width="9" style="37"/>
    <col min="12033" max="12033" width="25" style="37" customWidth="1"/>
    <col min="12034" max="12034" width="23.1083333333333" style="37" customWidth="1"/>
    <col min="12035" max="12035" width="10" style="37" customWidth="1"/>
    <col min="12036" max="12288" width="9" style="37"/>
    <col min="12289" max="12289" width="25" style="37" customWidth="1"/>
    <col min="12290" max="12290" width="23.1083333333333" style="37" customWidth="1"/>
    <col min="12291" max="12291" width="10" style="37" customWidth="1"/>
    <col min="12292" max="12544" width="9" style="37"/>
    <col min="12545" max="12545" width="25" style="37" customWidth="1"/>
    <col min="12546" max="12546" width="23.1083333333333" style="37" customWidth="1"/>
    <col min="12547" max="12547" width="10" style="37" customWidth="1"/>
    <col min="12548" max="12800" width="9" style="37"/>
    <col min="12801" max="12801" width="25" style="37" customWidth="1"/>
    <col min="12802" max="12802" width="23.1083333333333" style="37" customWidth="1"/>
    <col min="12803" max="12803" width="10" style="37" customWidth="1"/>
    <col min="12804" max="13056" width="9" style="37"/>
    <col min="13057" max="13057" width="25" style="37" customWidth="1"/>
    <col min="13058" max="13058" width="23.1083333333333" style="37" customWidth="1"/>
    <col min="13059" max="13059" width="10" style="37" customWidth="1"/>
    <col min="13060" max="13312" width="9" style="37"/>
    <col min="13313" max="13313" width="25" style="37" customWidth="1"/>
    <col min="13314" max="13314" width="23.1083333333333" style="37" customWidth="1"/>
    <col min="13315" max="13315" width="10" style="37" customWidth="1"/>
    <col min="13316" max="13568" width="9" style="37"/>
    <col min="13569" max="13569" width="25" style="37" customWidth="1"/>
    <col min="13570" max="13570" width="23.1083333333333" style="37" customWidth="1"/>
    <col min="13571" max="13571" width="10" style="37" customWidth="1"/>
    <col min="13572" max="13824" width="9" style="37"/>
    <col min="13825" max="13825" width="25" style="37" customWidth="1"/>
    <col min="13826" max="13826" width="23.1083333333333" style="37" customWidth="1"/>
    <col min="13827" max="13827" width="10" style="37" customWidth="1"/>
    <col min="13828" max="14080" width="9" style="37"/>
    <col min="14081" max="14081" width="25" style="37" customWidth="1"/>
    <col min="14082" max="14082" width="23.1083333333333" style="37" customWidth="1"/>
    <col min="14083" max="14083" width="10" style="37" customWidth="1"/>
    <col min="14084" max="14336" width="9" style="37"/>
    <col min="14337" max="14337" width="25" style="37" customWidth="1"/>
    <col min="14338" max="14338" width="23.1083333333333" style="37" customWidth="1"/>
    <col min="14339" max="14339" width="10" style="37" customWidth="1"/>
    <col min="14340" max="14592" width="9" style="37"/>
    <col min="14593" max="14593" width="25" style="37" customWidth="1"/>
    <col min="14594" max="14594" width="23.1083333333333" style="37" customWidth="1"/>
    <col min="14595" max="14595" width="10" style="37" customWidth="1"/>
    <col min="14596" max="14848" width="9" style="37"/>
    <col min="14849" max="14849" width="25" style="37" customWidth="1"/>
    <col min="14850" max="14850" width="23.1083333333333" style="37" customWidth="1"/>
    <col min="14851" max="14851" width="10" style="37" customWidth="1"/>
    <col min="14852" max="15104" width="9" style="37"/>
    <col min="15105" max="15105" width="25" style="37" customWidth="1"/>
    <col min="15106" max="15106" width="23.1083333333333" style="37" customWidth="1"/>
    <col min="15107" max="15107" width="10" style="37" customWidth="1"/>
    <col min="15108" max="15360" width="9" style="37"/>
    <col min="15361" max="15361" width="25" style="37" customWidth="1"/>
    <col min="15362" max="15362" width="23.1083333333333" style="37" customWidth="1"/>
    <col min="15363" max="15363" width="10" style="37" customWidth="1"/>
    <col min="15364" max="15616" width="9" style="37"/>
    <col min="15617" max="15617" width="25" style="37" customWidth="1"/>
    <col min="15618" max="15618" width="23.1083333333333" style="37" customWidth="1"/>
    <col min="15619" max="15619" width="10" style="37" customWidth="1"/>
    <col min="15620" max="15872" width="9" style="37"/>
    <col min="15873" max="15873" width="25" style="37" customWidth="1"/>
    <col min="15874" max="15874" width="23.1083333333333" style="37" customWidth="1"/>
    <col min="15875" max="15875" width="10" style="37" customWidth="1"/>
    <col min="15876" max="16128" width="9" style="37"/>
    <col min="16129" max="16129" width="25" style="37" customWidth="1"/>
    <col min="16130" max="16130" width="23.1083333333333" style="37" customWidth="1"/>
    <col min="16131" max="16131" width="10" style="37" customWidth="1"/>
    <col min="16132" max="16384" width="9" style="37"/>
  </cols>
  <sheetData>
    <row r="1" ht="14.25" spans="1:1">
      <c r="A1" s="38" t="s">
        <v>0</v>
      </c>
    </row>
    <row r="2" s="31" customFormat="1" ht="61.8" customHeight="1" spans="1:3">
      <c r="A2" s="39" t="s">
        <v>1</v>
      </c>
      <c r="B2" s="40"/>
      <c r="C2" s="39"/>
    </row>
    <row r="3" s="31" customFormat="1" ht="15.75" customHeight="1" spans="1:3">
      <c r="A3" s="41"/>
      <c r="B3" s="42"/>
      <c r="C3" s="43" t="s">
        <v>2</v>
      </c>
    </row>
    <row r="4" ht="30" customHeight="1" spans="1:3">
      <c r="A4" s="44" t="s">
        <v>3</v>
      </c>
      <c r="B4" s="45" t="s">
        <v>4</v>
      </c>
      <c r="C4" s="46" t="s">
        <v>5</v>
      </c>
    </row>
    <row r="5" s="32" customFormat="1" ht="15" hidden="1" customHeight="1" spans="1:3">
      <c r="A5" s="47" t="s">
        <v>6</v>
      </c>
      <c r="B5" s="48">
        <v>0</v>
      </c>
      <c r="C5" s="49"/>
    </row>
    <row r="6" s="32" customFormat="1" ht="15" hidden="1" customHeight="1" spans="1:3">
      <c r="A6" s="47" t="s">
        <v>7</v>
      </c>
      <c r="B6" s="48">
        <v>0</v>
      </c>
      <c r="C6" s="49"/>
    </row>
    <row r="7" s="32" customFormat="1" ht="15" hidden="1" customHeight="1" spans="1:3">
      <c r="A7" s="47" t="s">
        <v>8</v>
      </c>
      <c r="B7" s="48">
        <v>0</v>
      </c>
      <c r="C7" s="49"/>
    </row>
    <row r="8" s="32" customFormat="1" ht="15" hidden="1" customHeight="1" spans="1:3">
      <c r="A8" s="47" t="s">
        <v>9</v>
      </c>
      <c r="B8" s="48">
        <v>0</v>
      </c>
      <c r="C8" s="49"/>
    </row>
    <row r="9" s="32" customFormat="1" ht="15" hidden="1" customHeight="1" spans="1:3">
      <c r="A9" s="47" t="s">
        <v>10</v>
      </c>
      <c r="B9" s="48">
        <v>0</v>
      </c>
      <c r="C9" s="49"/>
    </row>
    <row r="10" ht="15" hidden="1" customHeight="1" spans="1:3">
      <c r="A10" s="50" t="s">
        <v>11</v>
      </c>
      <c r="B10" s="48">
        <v>0</v>
      </c>
      <c r="C10" s="49"/>
    </row>
    <row r="11" s="32" customFormat="1" ht="15" hidden="1" customHeight="1" spans="1:3">
      <c r="A11" s="50" t="s">
        <v>12</v>
      </c>
      <c r="B11" s="48">
        <v>0</v>
      </c>
      <c r="C11" s="49"/>
    </row>
    <row r="12" s="32" customFormat="1" ht="15" hidden="1" customHeight="1" spans="1:3">
      <c r="A12" s="50" t="s">
        <v>13</v>
      </c>
      <c r="B12" s="48">
        <v>0</v>
      </c>
      <c r="C12" s="49"/>
    </row>
    <row r="13" s="32" customFormat="1" ht="15" hidden="1" customHeight="1" spans="1:3">
      <c r="A13" s="50" t="s">
        <v>14</v>
      </c>
      <c r="B13" s="48">
        <v>0</v>
      </c>
      <c r="C13" s="49"/>
    </row>
    <row r="14" s="32" customFormat="1" ht="15" hidden="1" customHeight="1" spans="1:3">
      <c r="A14" s="50" t="s">
        <v>15</v>
      </c>
      <c r="B14" s="48">
        <v>0</v>
      </c>
      <c r="C14" s="49"/>
    </row>
    <row r="15" s="32" customFormat="1" ht="15" hidden="1" customHeight="1" spans="1:3">
      <c r="A15" s="50" t="s">
        <v>16</v>
      </c>
      <c r="B15" s="48">
        <v>0</v>
      </c>
      <c r="C15" s="49"/>
    </row>
    <row r="16" s="32" customFormat="1" ht="15" hidden="1" customHeight="1" spans="1:3">
      <c r="A16" s="50" t="s">
        <v>17</v>
      </c>
      <c r="B16" s="48">
        <v>0</v>
      </c>
      <c r="C16" s="49"/>
    </row>
    <row r="17" s="32" customFormat="1" ht="15" hidden="1" customHeight="1" spans="1:3">
      <c r="A17" s="50" t="s">
        <v>18</v>
      </c>
      <c r="B17" s="48">
        <v>0</v>
      </c>
      <c r="C17" s="49"/>
    </row>
    <row r="18" ht="15" hidden="1" customHeight="1" spans="1:3">
      <c r="A18" s="50" t="s">
        <v>19</v>
      </c>
      <c r="B18" s="48">
        <v>0</v>
      </c>
      <c r="C18" s="49"/>
    </row>
    <row r="19" ht="15" hidden="1" customHeight="1" spans="1:3">
      <c r="A19" s="50" t="s">
        <v>20</v>
      </c>
      <c r="B19" s="48">
        <v>0</v>
      </c>
      <c r="C19" s="49"/>
    </row>
    <row r="20" s="33" customFormat="1" ht="15" hidden="1" customHeight="1" spans="1:3">
      <c r="A20" s="51" t="s">
        <v>21</v>
      </c>
      <c r="B20" s="52">
        <f>SUM(B21:B23)</f>
        <v>0</v>
      </c>
      <c r="C20" s="53"/>
    </row>
    <row r="21" s="32" customFormat="1" ht="15" hidden="1" customHeight="1" spans="1:3">
      <c r="A21" s="50" t="s">
        <v>22</v>
      </c>
      <c r="B21" s="48">
        <v>0</v>
      </c>
      <c r="C21" s="49"/>
    </row>
    <row r="22" s="32" customFormat="1" ht="15" hidden="1" customHeight="1" spans="1:3">
      <c r="A22" s="50" t="s">
        <v>23</v>
      </c>
      <c r="B22" s="48">
        <v>0</v>
      </c>
      <c r="C22" s="49"/>
    </row>
    <row r="23" s="32" customFormat="1" ht="15" hidden="1" customHeight="1" spans="1:3">
      <c r="A23" s="50" t="s">
        <v>24</v>
      </c>
      <c r="B23" s="48">
        <v>0</v>
      </c>
      <c r="C23" s="49"/>
    </row>
    <row r="24" ht="15" hidden="1" customHeight="1" spans="1:3">
      <c r="A24" s="50" t="s">
        <v>25</v>
      </c>
      <c r="B24" s="48">
        <v>0</v>
      </c>
      <c r="C24" s="49"/>
    </row>
    <row r="25" s="33" customFormat="1" ht="18.75" hidden="1" customHeight="1" spans="1:3">
      <c r="A25" s="51" t="s">
        <v>21</v>
      </c>
      <c r="B25" s="52">
        <f>SUM(B26:B28)</f>
        <v>0</v>
      </c>
      <c r="C25" s="53"/>
    </row>
    <row r="26" s="32" customFormat="1" ht="18" hidden="1" customHeight="1" spans="1:3">
      <c r="A26" s="50" t="s">
        <v>26</v>
      </c>
      <c r="B26" s="48">
        <v>0</v>
      </c>
      <c r="C26" s="49"/>
    </row>
    <row r="27" s="32" customFormat="1" ht="15" hidden="1" customHeight="1" spans="1:3">
      <c r="A27" s="50" t="s">
        <v>27</v>
      </c>
      <c r="B27" s="48">
        <v>0</v>
      </c>
      <c r="C27" s="49"/>
    </row>
    <row r="28" s="32" customFormat="1" ht="15" hidden="1" customHeight="1" spans="1:3">
      <c r="A28" s="50" t="s">
        <v>28</v>
      </c>
      <c r="B28" s="48">
        <v>0</v>
      </c>
      <c r="C28" s="49"/>
    </row>
    <row r="29" s="34" customFormat="1" ht="15" hidden="1" customHeight="1" spans="1:3">
      <c r="A29" s="51" t="s">
        <v>29</v>
      </c>
      <c r="B29" s="52">
        <f>B30</f>
        <v>0</v>
      </c>
      <c r="C29" s="53"/>
    </row>
    <row r="30" s="34" customFormat="1" ht="15" hidden="1" customHeight="1" spans="1:3">
      <c r="A30" s="51" t="s">
        <v>30</v>
      </c>
      <c r="B30" s="52">
        <f>B31</f>
        <v>0</v>
      </c>
      <c r="C30" s="53"/>
    </row>
    <row r="31" ht="15" hidden="1" customHeight="1" spans="1:3">
      <c r="A31" s="50" t="s">
        <v>31</v>
      </c>
      <c r="B31" s="48">
        <v>0</v>
      </c>
      <c r="C31" s="49"/>
    </row>
    <row r="32" s="33" customFormat="1" ht="15" hidden="1" customHeight="1" spans="1:3">
      <c r="A32" s="51" t="s">
        <v>21</v>
      </c>
      <c r="B32" s="52">
        <f>SUM(B33:B34)</f>
        <v>0</v>
      </c>
      <c r="C32" s="53"/>
    </row>
    <row r="33" s="32" customFormat="1" ht="15" hidden="1" customHeight="1" spans="1:3">
      <c r="A33" s="50" t="s">
        <v>32</v>
      </c>
      <c r="B33" s="48">
        <v>0</v>
      </c>
      <c r="C33" s="49"/>
    </row>
    <row r="34" s="32" customFormat="1" ht="15" hidden="1" customHeight="1" spans="1:3">
      <c r="A34" s="50" t="s">
        <v>33</v>
      </c>
      <c r="B34" s="48">
        <v>0</v>
      </c>
      <c r="C34" s="49"/>
    </row>
    <row r="35" s="34" customFormat="1" ht="15" hidden="1" customHeight="1" spans="1:3">
      <c r="A35" s="51" t="s">
        <v>29</v>
      </c>
      <c r="B35" s="52">
        <f>B36</f>
        <v>0</v>
      </c>
      <c r="C35" s="53"/>
    </row>
    <row r="36" s="34" customFormat="1" ht="15" hidden="1" customHeight="1" spans="1:3">
      <c r="A36" s="51" t="s">
        <v>30</v>
      </c>
      <c r="B36" s="52">
        <f>SUM(B37:B38)</f>
        <v>0</v>
      </c>
      <c r="C36" s="53"/>
    </row>
    <row r="37" ht="15" hidden="1" customHeight="1" spans="1:3">
      <c r="A37" s="50" t="s">
        <v>34</v>
      </c>
      <c r="B37" s="48">
        <v>0</v>
      </c>
      <c r="C37" s="49"/>
    </row>
    <row r="38" ht="15" hidden="1" customHeight="1" spans="1:3">
      <c r="A38" s="50" t="s">
        <v>35</v>
      </c>
      <c r="B38" s="48">
        <v>0</v>
      </c>
      <c r="C38" s="49"/>
    </row>
    <row r="39" s="33" customFormat="1" ht="15" hidden="1" customHeight="1" spans="1:3">
      <c r="A39" s="51" t="s">
        <v>21</v>
      </c>
      <c r="B39" s="52">
        <f>SUM(B40:B42)</f>
        <v>0</v>
      </c>
      <c r="C39" s="53"/>
    </row>
    <row r="40" s="32" customFormat="1" ht="15" hidden="1" customHeight="1" spans="1:3">
      <c r="A40" s="50" t="s">
        <v>36</v>
      </c>
      <c r="B40" s="48">
        <v>0</v>
      </c>
      <c r="C40" s="49"/>
    </row>
    <row r="41" s="32" customFormat="1" ht="15" hidden="1" customHeight="1" spans="1:3">
      <c r="A41" s="50" t="s">
        <v>37</v>
      </c>
      <c r="B41" s="48">
        <v>0</v>
      </c>
      <c r="C41" s="49"/>
    </row>
    <row r="42" s="32" customFormat="1" ht="15" hidden="1" customHeight="1" spans="1:3">
      <c r="A42" s="50" t="s">
        <v>38</v>
      </c>
      <c r="B42" s="48">
        <v>0</v>
      </c>
      <c r="C42" s="49"/>
    </row>
    <row r="43" s="33" customFormat="1" ht="15" hidden="1" customHeight="1" spans="1:3">
      <c r="A43" s="50" t="s">
        <v>39</v>
      </c>
      <c r="B43" s="48">
        <v>0</v>
      </c>
      <c r="C43" s="49"/>
    </row>
    <row r="44" s="33" customFormat="1" ht="30" customHeight="1" spans="1:3">
      <c r="A44" s="54" t="s">
        <v>40</v>
      </c>
      <c r="B44" s="55">
        <f>B45+B46+B49</f>
        <v>414.5</v>
      </c>
      <c r="C44" s="56"/>
    </row>
    <row r="45" s="33" customFormat="1" ht="30" customHeight="1" spans="1:3">
      <c r="A45" s="54" t="s">
        <v>41</v>
      </c>
      <c r="B45" s="55">
        <v>386</v>
      </c>
      <c r="C45" s="57"/>
    </row>
    <row r="46" s="33" customFormat="1" ht="30" customHeight="1" spans="1:3">
      <c r="A46" s="54" t="s">
        <v>21</v>
      </c>
      <c r="B46" s="55">
        <f>SUM(B47:B48)</f>
        <v>23.5</v>
      </c>
      <c r="C46" s="56"/>
    </row>
    <row r="47" s="32" customFormat="1" ht="30" customHeight="1" spans="1:3">
      <c r="A47" s="58" t="s">
        <v>42</v>
      </c>
      <c r="B47" s="59">
        <v>13.5</v>
      </c>
      <c r="C47" s="57"/>
    </row>
    <row r="48" s="32" customFormat="1" ht="30" customHeight="1" spans="1:3">
      <c r="A48" s="58" t="s">
        <v>43</v>
      </c>
      <c r="B48" s="59">
        <v>10</v>
      </c>
      <c r="C48" s="57"/>
    </row>
    <row r="49" s="34" customFormat="1" ht="30" customHeight="1" spans="1:3">
      <c r="A49" s="54" t="s">
        <v>30</v>
      </c>
      <c r="B49" s="55">
        <f>B50</f>
        <v>5</v>
      </c>
      <c r="C49" s="56"/>
    </row>
    <row r="50" ht="30" customHeight="1" spans="1:3">
      <c r="A50" s="58" t="s">
        <v>44</v>
      </c>
      <c r="B50" s="59">
        <v>5</v>
      </c>
      <c r="C50" s="57"/>
    </row>
    <row r="51" s="33" customFormat="1" ht="15" hidden="1" customHeight="1" spans="1:3">
      <c r="A51" s="51" t="s">
        <v>21</v>
      </c>
      <c r="B51" s="52">
        <f>SUM(B52:B53)</f>
        <v>0</v>
      </c>
      <c r="C51" s="53"/>
    </row>
    <row r="52" s="32" customFormat="1" ht="15" hidden="1" customHeight="1" spans="1:3">
      <c r="A52" s="50" t="s">
        <v>45</v>
      </c>
      <c r="B52" s="48">
        <v>0</v>
      </c>
      <c r="C52" s="49"/>
    </row>
    <row r="53" s="32" customFormat="1" ht="15" hidden="1" customHeight="1" spans="1:3">
      <c r="A53" s="50" t="s">
        <v>46</v>
      </c>
      <c r="B53" s="48">
        <v>0</v>
      </c>
      <c r="C53" s="49"/>
    </row>
    <row r="54" ht="15" hidden="1" customHeight="1" spans="1:3">
      <c r="A54" s="50" t="s">
        <v>47</v>
      </c>
      <c r="B54" s="48">
        <v>0</v>
      </c>
      <c r="C54" s="49"/>
    </row>
    <row r="55" s="32" customFormat="1" ht="15" hidden="1" customHeight="1" spans="1:3">
      <c r="A55" s="50" t="s">
        <v>48</v>
      </c>
      <c r="B55" s="48">
        <v>0</v>
      </c>
      <c r="C55" s="49"/>
    </row>
    <row r="56" ht="15" hidden="1" customHeight="1" spans="1:3">
      <c r="A56" s="50" t="s">
        <v>49</v>
      </c>
      <c r="B56" s="48">
        <v>0</v>
      </c>
      <c r="C56" s="49"/>
    </row>
    <row r="57" ht="15" hidden="1" customHeight="1" spans="1:3">
      <c r="A57" s="50" t="s">
        <v>50</v>
      </c>
      <c r="B57" s="48">
        <v>0</v>
      </c>
      <c r="C57" s="49"/>
    </row>
    <row r="58" ht="15" hidden="1" customHeight="1" spans="1:3">
      <c r="A58" s="50" t="s">
        <v>51</v>
      </c>
      <c r="B58" s="48">
        <v>0</v>
      </c>
      <c r="C58" s="49"/>
    </row>
    <row r="59" ht="15" hidden="1" customHeight="1" spans="1:3">
      <c r="A59" s="50" t="s">
        <v>52</v>
      </c>
      <c r="B59" s="48">
        <v>0</v>
      </c>
      <c r="C59" s="49"/>
    </row>
    <row r="60" ht="15" hidden="1" customHeight="1" spans="1:3">
      <c r="A60" s="50" t="s">
        <v>53</v>
      </c>
      <c r="B60" s="48">
        <v>0</v>
      </c>
      <c r="C60" s="49"/>
    </row>
    <row r="61" s="32" customFormat="1" ht="15" hidden="1" customHeight="1" spans="1:3">
      <c r="A61" s="50" t="s">
        <v>54</v>
      </c>
      <c r="B61" s="48">
        <v>0</v>
      </c>
      <c r="C61" s="49"/>
    </row>
    <row r="62" ht="15" hidden="1" customHeight="1" spans="1:3">
      <c r="A62" s="50" t="s">
        <v>55</v>
      </c>
      <c r="B62" s="48">
        <v>0</v>
      </c>
      <c r="C62" s="49"/>
    </row>
    <row r="63" s="33" customFormat="1" ht="15" hidden="1" customHeight="1" spans="1:3">
      <c r="A63" s="51" t="s">
        <v>21</v>
      </c>
      <c r="B63" s="52">
        <f>B64</f>
        <v>0</v>
      </c>
      <c r="C63" s="53"/>
    </row>
    <row r="64" s="32" customFormat="1" ht="15" hidden="1" customHeight="1" spans="1:3">
      <c r="A64" s="50" t="s">
        <v>56</v>
      </c>
      <c r="B64" s="48">
        <v>0</v>
      </c>
      <c r="C64" s="49"/>
    </row>
    <row r="65" ht="15" hidden="1" customHeight="1" spans="1:3">
      <c r="A65" s="50" t="s">
        <v>57</v>
      </c>
      <c r="B65" s="48">
        <v>0</v>
      </c>
      <c r="C65" s="49"/>
    </row>
    <row r="66" ht="15" hidden="1" customHeight="1" spans="1:3">
      <c r="A66" s="50" t="s">
        <v>58</v>
      </c>
      <c r="B66" s="48">
        <v>0</v>
      </c>
      <c r="C66" s="49"/>
    </row>
  </sheetData>
  <sheetProtection formatCells="0" formatColumns="0" formatRows="0" insertRows="0" insertColumns="0" insertHyperlinks="0" deleteColumns="0" deleteRows="0" sort="0" autoFilter="0" pivotTables="0"/>
  <autoFilter ref="A4:C66">
    <filterColumn colId="1">
      <filters>
        <filter val="1055.00"/>
        <filter val="2911.00"/>
        <filter val="3216.00"/>
        <filter val="6246.00"/>
        <filter val="3.00"/>
        <filter val="5.00"/>
        <filter val="8.00"/>
        <filter val="10.00"/>
        <filter val="15.00"/>
        <filter val="18.00"/>
        <filter val="20.00"/>
        <filter val="25.00"/>
        <filter val="28.00"/>
        <filter val="30.00"/>
        <filter val="40.00"/>
        <filter val="60.00"/>
        <filter val="65.00"/>
        <filter val="70.00"/>
        <filter val="75.00"/>
        <filter val="95.00"/>
        <filter val="100.00"/>
        <filter val="103.00"/>
        <filter val="105.00"/>
        <filter val="110.00"/>
        <filter val="115.00"/>
        <filter val="118.00"/>
        <filter val="119.00"/>
        <filter val="125.00"/>
        <filter val="135.00"/>
        <filter val="160.00"/>
        <filter val="170.00"/>
        <filter val="200.00"/>
        <filter val="210.00"/>
        <filter val="213.00"/>
        <filter val="215.00"/>
        <filter val="225.00"/>
        <filter val="233.00"/>
        <filter val="243.00"/>
        <filter val="250.00"/>
        <filter val="251.00"/>
        <filter val="270.00"/>
        <filter val="291.00"/>
        <filter val="320.00"/>
        <filter val="362.00"/>
        <filter val="396.00"/>
        <filter val="420.00"/>
        <filter val="438.00"/>
        <filter val="530.00"/>
        <filter val="535.00"/>
        <filter val="538.00"/>
        <filter val="578.00"/>
        <filter val="580.00"/>
        <filter val="628.00"/>
        <filter val="3.50"/>
        <filter val="8.50"/>
        <filter val="13.50"/>
        <filter val="18.50"/>
        <filter val="58.50"/>
        <filter val="63.50"/>
        <filter val="103.50"/>
        <filter val="111.50"/>
        <filter val="126.50"/>
        <filter val="163.50"/>
        <filter val="168.50"/>
        <filter val="228.50"/>
        <filter val="233.50"/>
        <filter val="288.50"/>
        <filter val="329.50"/>
        <filter val="423.50"/>
        <filter val="560.50"/>
        <filter val="929.50"/>
        <filter val="1981.50"/>
      </filters>
    </filterColumn>
    <extLst/>
  </autoFilter>
  <mergeCells count="1">
    <mergeCell ref="A2:C2"/>
  </mergeCells>
  <printOptions horizontalCentered="1"/>
  <pageMargins left="0.0388888888888889" right="0.0388888888888889" top="0.747916666666667" bottom="0.747916666666667" header="0.313888888888889" footer="0.313888888888889"/>
  <pageSetup paperSize="9" firstPageNumber="3" orientation="portrait" useFirstPageNumber="1" horizontalDpi="600"/>
  <headerFooter differentOddEven="1">
    <oddFooter>&amp;R—&amp;P—</oddFooter>
    <evenFooter>&amp;L—&amp;P—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zoomScale="115" zoomScaleNormal="115" workbookViewId="0">
      <pane xSplit="1" topLeftCell="B1" activePane="topRight" state="frozen"/>
      <selection/>
      <selection pane="topRight" activeCell="I5" sqref="I5"/>
    </sheetView>
  </sheetViews>
  <sheetFormatPr defaultColWidth="9" defaultRowHeight="13.5"/>
  <cols>
    <col min="1" max="1" width="23.275" style="6" customWidth="1"/>
    <col min="2" max="2" width="9" style="7" customWidth="1"/>
    <col min="3" max="7" width="9.05833333333333" style="7" customWidth="1"/>
    <col min="8" max="8" width="11.2416666666667" style="7" customWidth="1"/>
    <col min="9" max="9" width="12.65" style="7" customWidth="1"/>
    <col min="10" max="13" width="9.05833333333333" style="7" customWidth="1"/>
    <col min="14" max="14" width="7.25" style="7" customWidth="1"/>
    <col min="15" max="16384" width="9" style="7"/>
  </cols>
  <sheetData>
    <row r="1" ht="19.5" customHeight="1" spans="1:1">
      <c r="A1" s="8" t="s">
        <v>59</v>
      </c>
    </row>
    <row r="2" s="1" customFormat="1" ht="61" customHeight="1" spans="1:13">
      <c r="A2" s="9" t="s">
        <v>60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1" customFormat="1" ht="27" spans="1:13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27" t="s">
        <v>2</v>
      </c>
      <c r="M3" s="27"/>
    </row>
    <row r="4" s="2" customFormat="1" ht="36" spans="1:13">
      <c r="A4" s="11" t="s">
        <v>61</v>
      </c>
      <c r="B4" s="12" t="s">
        <v>40</v>
      </c>
      <c r="C4" s="13" t="s">
        <v>62</v>
      </c>
      <c r="D4" s="14"/>
      <c r="E4" s="15" t="s">
        <v>63</v>
      </c>
      <c r="F4" s="15"/>
      <c r="G4" s="15"/>
      <c r="H4" s="15" t="s">
        <v>64</v>
      </c>
      <c r="I4" s="15" t="s">
        <v>65</v>
      </c>
      <c r="J4" s="15" t="s">
        <v>66</v>
      </c>
      <c r="K4" s="15" t="s">
        <v>67</v>
      </c>
      <c r="L4" s="15" t="s">
        <v>68</v>
      </c>
      <c r="M4" s="15"/>
    </row>
    <row r="5" s="2" customFormat="1" ht="88" customHeight="1" spans="1:13">
      <c r="A5" s="16"/>
      <c r="B5" s="17"/>
      <c r="C5" s="18" t="s">
        <v>69</v>
      </c>
      <c r="D5" s="18" t="s">
        <v>70</v>
      </c>
      <c r="E5" s="18" t="s">
        <v>71</v>
      </c>
      <c r="F5" s="18" t="s">
        <v>72</v>
      </c>
      <c r="G5" s="18" t="s">
        <v>73</v>
      </c>
      <c r="H5" s="18" t="s">
        <v>74</v>
      </c>
      <c r="I5" s="18" t="s">
        <v>75</v>
      </c>
      <c r="J5" s="28" t="s">
        <v>76</v>
      </c>
      <c r="K5" s="28" t="s">
        <v>77</v>
      </c>
      <c r="L5" s="28" t="s">
        <v>78</v>
      </c>
      <c r="M5" s="28" t="s">
        <v>79</v>
      </c>
    </row>
    <row r="6" s="3" customFormat="1" ht="30" customHeight="1" spans="1:13">
      <c r="A6" s="19" t="s">
        <v>40</v>
      </c>
      <c r="B6" s="20">
        <f t="shared" ref="B6:M6" si="0">B7+B11+B14</f>
        <v>414.5</v>
      </c>
      <c r="C6" s="20">
        <f t="shared" si="0"/>
        <v>200</v>
      </c>
      <c r="D6" s="20">
        <f t="shared" si="0"/>
        <v>15</v>
      </c>
      <c r="E6" s="20">
        <f t="shared" si="0"/>
        <v>3</v>
      </c>
      <c r="F6" s="20">
        <f t="shared" si="0"/>
        <v>3</v>
      </c>
      <c r="G6" s="20">
        <f t="shared" si="0"/>
        <v>10</v>
      </c>
      <c r="H6" s="20">
        <f t="shared" si="0"/>
        <v>5</v>
      </c>
      <c r="I6" s="20">
        <f t="shared" si="0"/>
        <v>20</v>
      </c>
      <c r="J6" s="20">
        <f t="shared" si="0"/>
        <v>100</v>
      </c>
      <c r="K6" s="20">
        <f t="shared" si="0"/>
        <v>3.5</v>
      </c>
      <c r="L6" s="20">
        <f t="shared" si="0"/>
        <v>35</v>
      </c>
      <c r="M6" s="20">
        <f t="shared" si="0"/>
        <v>20</v>
      </c>
    </row>
    <row r="7" s="4" customFormat="1" ht="30" customHeight="1" spans="1:13">
      <c r="A7" s="19" t="s">
        <v>41</v>
      </c>
      <c r="B7" s="21">
        <f>SUM(C7:M7)</f>
        <v>386</v>
      </c>
      <c r="C7" s="20">
        <v>200</v>
      </c>
      <c r="D7" s="20">
        <v>15</v>
      </c>
      <c r="E7" s="22">
        <v>3</v>
      </c>
      <c r="F7" s="22">
        <v>3</v>
      </c>
      <c r="G7" s="22">
        <v>10</v>
      </c>
      <c r="H7" s="22"/>
      <c r="I7" s="22">
        <v>20</v>
      </c>
      <c r="J7" s="29">
        <v>100</v>
      </c>
      <c r="K7" s="29"/>
      <c r="L7" s="29">
        <v>35</v>
      </c>
      <c r="M7" s="29"/>
    </row>
    <row r="8" s="5" customFormat="1" ht="30" customHeight="1" spans="1:13">
      <c r="A8" s="23" t="s">
        <v>80</v>
      </c>
      <c r="B8" s="24">
        <f>SUM(C8:M8)</f>
        <v>35</v>
      </c>
      <c r="C8" s="25"/>
      <c r="D8" s="25"/>
      <c r="E8" s="26"/>
      <c r="F8" s="26"/>
      <c r="G8" s="26"/>
      <c r="H8" s="26"/>
      <c r="I8" s="26"/>
      <c r="J8" s="30"/>
      <c r="K8" s="30"/>
      <c r="L8" s="30">
        <v>35</v>
      </c>
      <c r="M8" s="30"/>
    </row>
    <row r="9" s="5" customFormat="1" ht="30" customHeight="1" spans="1:13">
      <c r="A9" s="23" t="s">
        <v>81</v>
      </c>
      <c r="B9" s="24">
        <f>SUM(C9:M9)</f>
        <v>241</v>
      </c>
      <c r="C9" s="25">
        <v>200</v>
      </c>
      <c r="D9" s="25">
        <v>15</v>
      </c>
      <c r="E9" s="26">
        <v>3</v>
      </c>
      <c r="F9" s="26">
        <v>3</v>
      </c>
      <c r="G9" s="26">
        <v>10</v>
      </c>
      <c r="H9" s="26"/>
      <c r="I9" s="26">
        <v>10</v>
      </c>
      <c r="J9" s="30"/>
      <c r="K9" s="30"/>
      <c r="L9" s="30"/>
      <c r="M9" s="30"/>
    </row>
    <row r="10" s="5" customFormat="1" ht="30" customHeight="1" spans="1:13">
      <c r="A10" s="23" t="s">
        <v>82</v>
      </c>
      <c r="B10" s="24">
        <f>SUM(C10:M10)</f>
        <v>110</v>
      </c>
      <c r="C10" s="25"/>
      <c r="D10" s="25"/>
      <c r="E10" s="26"/>
      <c r="F10" s="26"/>
      <c r="G10" s="26"/>
      <c r="H10" s="26"/>
      <c r="I10" s="26">
        <v>10</v>
      </c>
      <c r="J10" s="30">
        <v>100</v>
      </c>
      <c r="K10" s="30"/>
      <c r="L10" s="30"/>
      <c r="M10" s="30"/>
    </row>
    <row r="11" s="4" customFormat="1" ht="30" customHeight="1" spans="1:13">
      <c r="A11" s="19" t="s">
        <v>21</v>
      </c>
      <c r="B11" s="20">
        <f>SUM(B12:B13)</f>
        <v>23.5</v>
      </c>
      <c r="C11" s="20"/>
      <c r="D11" s="20"/>
      <c r="E11" s="20"/>
      <c r="F11" s="20"/>
      <c r="G11" s="20"/>
      <c r="H11" s="20"/>
      <c r="I11" s="20"/>
      <c r="J11" s="20"/>
      <c r="K11" s="20">
        <f>SUM(K12:K13)</f>
        <v>3.5</v>
      </c>
      <c r="L11" s="20"/>
      <c r="M11" s="20">
        <f>SUM(M12:M13)</f>
        <v>20</v>
      </c>
    </row>
    <row r="12" s="5" customFormat="1" ht="30" customHeight="1" spans="1:13">
      <c r="A12" s="23" t="s">
        <v>42</v>
      </c>
      <c r="B12" s="24">
        <f>SUM(C12:M12)</f>
        <v>13.5</v>
      </c>
      <c r="C12" s="25"/>
      <c r="D12" s="25"/>
      <c r="E12" s="26"/>
      <c r="F12" s="26"/>
      <c r="G12" s="26"/>
      <c r="H12" s="26"/>
      <c r="I12" s="26"/>
      <c r="J12" s="30"/>
      <c r="K12" s="30">
        <v>3.5</v>
      </c>
      <c r="L12" s="30"/>
      <c r="M12" s="30">
        <v>10</v>
      </c>
    </row>
    <row r="13" s="5" customFormat="1" ht="30" customHeight="1" spans="1:13">
      <c r="A13" s="23" t="s">
        <v>43</v>
      </c>
      <c r="B13" s="24">
        <f>SUM(C13:M13)</f>
        <v>10</v>
      </c>
      <c r="C13" s="25"/>
      <c r="D13" s="25"/>
      <c r="E13" s="26"/>
      <c r="F13" s="26"/>
      <c r="G13" s="26"/>
      <c r="H13" s="26"/>
      <c r="I13" s="26"/>
      <c r="J13" s="30"/>
      <c r="K13" s="30"/>
      <c r="L13" s="30"/>
      <c r="M13" s="30">
        <v>10</v>
      </c>
    </row>
    <row r="14" s="3" customFormat="1" ht="30" customHeight="1" spans="1:13">
      <c r="A14" s="19" t="s">
        <v>83</v>
      </c>
      <c r="B14" s="20">
        <f>SUM(B15:B15)</f>
        <v>5</v>
      </c>
      <c r="C14" s="20"/>
      <c r="D14" s="20"/>
      <c r="E14" s="20"/>
      <c r="F14" s="20"/>
      <c r="G14" s="20"/>
      <c r="H14" s="20">
        <f>SUM(H15:H15)</f>
        <v>5</v>
      </c>
      <c r="I14" s="20"/>
      <c r="J14" s="20"/>
      <c r="K14" s="20"/>
      <c r="L14" s="20"/>
      <c r="M14" s="20"/>
    </row>
    <row r="15" s="5" customFormat="1" ht="30" customHeight="1" spans="1:13">
      <c r="A15" s="23" t="s">
        <v>44</v>
      </c>
      <c r="B15" s="24">
        <f>SUM(C15:M15)</f>
        <v>5</v>
      </c>
      <c r="C15" s="25"/>
      <c r="D15" s="25"/>
      <c r="E15" s="26"/>
      <c r="F15" s="26"/>
      <c r="G15" s="26"/>
      <c r="H15" s="26">
        <v>5</v>
      </c>
      <c r="I15" s="26"/>
      <c r="J15" s="30"/>
      <c r="K15" s="30"/>
      <c r="L15" s="30"/>
      <c r="M15" s="30"/>
    </row>
  </sheetData>
  <autoFilter ref="A1:A15">
    <extLst/>
  </autoFilter>
  <mergeCells count="7">
    <mergeCell ref="A2:M2"/>
    <mergeCell ref="L3:M3"/>
    <mergeCell ref="C4:D4"/>
    <mergeCell ref="E4:G4"/>
    <mergeCell ref="L4:M4"/>
    <mergeCell ref="A4:A5"/>
    <mergeCell ref="B4:B5"/>
  </mergeCells>
  <printOptions horizontalCentered="1"/>
  <pageMargins left="0.590277777777778" right="0.251388888888889" top="0.393055555555556" bottom="0.55" header="0.297916666666667" footer="0.432638888888889"/>
  <pageSetup paperSize="9" scale="93" firstPageNumber="4" orientation="landscape" useFirstPageNumber="1" horizontalDpi="600"/>
  <headerFooter>
    <oddFooter>&amp;L- &amp;P -</oddFooter>
    <evenFooter>&amp;L&amp;"+"&amp;14—&amp;P—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附件1-1 (玉林)</vt:lpstr>
      <vt:lpstr>附件1-2 (玉林)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杨怡</dc:creator>
  <cp:lastModifiedBy>Administrator</cp:lastModifiedBy>
  <dcterms:created xsi:type="dcterms:W3CDTF">2023-12-16T00:01:00Z</dcterms:created>
  <dcterms:modified xsi:type="dcterms:W3CDTF">2024-01-16T03:29:32Z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ICV">
    <vt:lpwstr>1C75798C07E449B99515BC1473BF8EAA_13</vt:lpwstr>
  </property>
</Properties>
</file>