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730" windowHeight="11760" tabRatio="906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单位收支总表" sheetId="19" r:id="rId6"/>
    <sheet name="7.单位收入总表" sheetId="23" r:id="rId7"/>
    <sheet name="8.单位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'3.一般公共预算基本支出表'!$A$1:$E$30</definedName>
    <definedName name="_xlnm.Print_Area" localSheetId="4">'5.政府性基金预算拨款支出预算表'!$A$1:$R$6</definedName>
    <definedName name="_xlnm.Print_Area" localSheetId="6">'7.单位收入总表'!$A$1:$AE$12</definedName>
    <definedName name="_xlnm.Print_Area" localSheetId="7">'8.单位支出总表'!$A$1:$R$19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'7.单位收入总表'!$1:$8</definedName>
    <definedName name="_xlnm.Print_Titles" localSheetId="7">'8.单位支出总表'!$1:$6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D6"/>
  <c r="G10" i="15"/>
  <c r="G11"/>
  <c r="F11" s="1"/>
  <c r="G12"/>
  <c r="F12" s="1"/>
  <c r="G13"/>
  <c r="F13" s="1"/>
  <c r="G14"/>
  <c r="F14" s="1"/>
  <c r="G15"/>
  <c r="G16"/>
  <c r="G17"/>
  <c r="G18"/>
  <c r="G19"/>
  <c r="F19" s="1"/>
  <c r="F10"/>
  <c r="F15"/>
  <c r="F16"/>
  <c r="F17"/>
  <c r="F18"/>
  <c r="H7"/>
  <c r="J7"/>
  <c r="J8"/>
  <c r="H8"/>
  <c r="G9"/>
  <c r="F9" s="1"/>
  <c r="J9"/>
  <c r="I9"/>
  <c r="I8" s="1"/>
  <c r="I7" s="1"/>
  <c r="H9"/>
  <c r="E34" i="4"/>
  <c r="F34"/>
  <c r="G34"/>
  <c r="D34"/>
  <c r="D33"/>
  <c r="D10"/>
  <c r="D9"/>
  <c r="D8"/>
  <c r="D7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G7" i="15" l="1"/>
  <c r="F7" s="1"/>
  <c r="G8"/>
  <c r="F8" s="1"/>
</calcChain>
</file>

<file path=xl/sharedStrings.xml><?xml version="1.0" encoding="utf-8"?>
<sst xmlns="http://schemas.openxmlformats.org/spreadsheetml/2006/main" count="374" uniqueCount="223">
  <si>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</si>
  <si>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</si>
  <si>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</si>
  <si>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</si>
  <si>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</si>
  <si>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</si>
  <si>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</si>
  <si>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</si>
  <si>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</si>
  <si>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</si>
  <si>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</si>
  <si>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</si>
  <si>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</si>
  <si>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</si>
  <si>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</si>
  <si>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</si>
  <si>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</si>
  <si>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</si>
  <si>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</si>
  <si>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</si>
  <si>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</si>
  <si>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</si>
  <si>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</si>
  <si>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</si>
  <si>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</si>
  <si>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</si>
  <si>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</si>
  <si>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</si>
  <si>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</si>
  <si>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</si>
  <si>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</si>
  <si>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</si>
  <si>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</si>
  <si>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</si>
  <si>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</si>
  <si>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本年收入合计</t>
  </si>
  <si>
    <t>收入合计</t>
  </si>
  <si>
    <t>人员经费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</si>
  <si>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</si>
  <si>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</si>
  <si>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</si>
  <si>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</si>
  <si>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</si>
  <si>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</si>
  <si>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</si>
  <si>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</si>
  <si>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</si>
  <si>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</si>
  <si>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</si>
  <si>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</si>
  <si>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</si>
  <si>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</si>
  <si>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</si>
  <si>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</si>
  <si>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已列支结转指标资金</t>
  </si>
  <si>
    <t>本年支出合计</t>
  </si>
  <si>
    <t>收入总计</t>
  </si>
  <si>
    <t>支出总计</t>
  </si>
  <si>
    <t>单位名称</t>
  </si>
  <si>
    <t>纳入预算管理的非税收入安排的资金</t>
  </si>
  <si>
    <t>市本级</t>
  </si>
  <si>
    <t>自治区补助</t>
  </si>
  <si>
    <t>纳入预算管理的政府性基金</t>
  </si>
  <si>
    <t>纳入财政专户管理的收入安排的资金</t>
  </si>
  <si>
    <t xml:space="preserve">   3.国有资本经营预算拨款结转</t>
  </si>
  <si>
    <t>预算公开04表</t>
  </si>
  <si>
    <t>208</t>
  </si>
  <si>
    <t>05</t>
  </si>
  <si>
    <t xml:space="preserve">  行政事业单位养老支出</t>
  </si>
  <si>
    <t xml:space="preserve">  </t>
  </si>
  <si>
    <t>01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</si>
  <si>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</si>
  <si>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</si>
  <si>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</si>
  <si>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</si>
  <si>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11</t>
  </si>
  <si>
    <t xml:space="preserve">  行政事业单位医疗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</si>
  <si>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</si>
  <si>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</si>
  <si>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</si>
  <si>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</si>
  <si>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</si>
  <si>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</si>
  <si>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</si>
  <si>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 xml:space="preserve">  住房改革支出</t>
  </si>
  <si>
    <t xml:space="preserve">    住房公积金</t>
  </si>
  <si>
    <t>09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</si>
  <si>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</si>
  <si>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</si>
  <si>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</si>
  <si>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</si>
  <si>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</si>
  <si>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</si>
  <si>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</si>
  <si>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</si>
  <si>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</si>
  <si>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</si>
  <si>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</si>
  <si>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</si>
  <si>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</si>
  <si>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</si>
  <si>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</si>
  <si>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</si>
  <si>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</si>
  <si>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</si>
  <si>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</si>
  <si>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</si>
  <si>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</si>
  <si>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</si>
  <si>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</si>
  <si>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</si>
  <si>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</si>
  <si>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</si>
  <si>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</si>
  <si>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</si>
  <si>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</si>
  <si>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</si>
  <si>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</si>
  <si>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 xml:space="preserve">    </t>
  </si>
  <si>
    <t>附件1</t>
  </si>
  <si>
    <t>预算公开01表</t>
  </si>
  <si>
    <t>财政拨款收支总表</t>
  </si>
  <si>
    <t>收入</t>
  </si>
  <si>
    <t>支出</t>
  </si>
  <si>
    <t>预算数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</si>
  <si>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</si>
  <si>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</si>
  <si>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</si>
  <si>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</si>
  <si>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</si>
  <si>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</si>
  <si>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2.政府性基金预算拨款</t>
  </si>
  <si>
    <t xml:space="preserve">   3.国有资本经营预算拨款</t>
  </si>
  <si>
    <t>二、上年结转</t>
  </si>
  <si>
    <t xml:space="preserve">   1.一般公共预算拨款结转</t>
  </si>
  <si>
    <t xml:space="preserve">   2.政府性基金预算拨款结转</t>
  </si>
  <si>
    <t xml:space="preserve">    七、文化旅游体育与传媒支出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</si>
  <si>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</si>
  <si>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</si>
  <si>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</si>
  <si>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</si>
  <si>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</si>
  <si>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</si>
  <si>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</si>
  <si>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</si>
  <si>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</si>
  <si>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</si>
  <si>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</si>
  <si>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</si>
  <si>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</si>
  <si>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</si>
  <si>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</si>
  <si>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</si>
  <si>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</si>
  <si>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</si>
  <si>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</si>
  <si>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支出合计</t>
  </si>
  <si>
    <t>预算公开02表</t>
  </si>
  <si>
    <t>一般公共预算支出表</t>
  </si>
  <si>
    <t>科目名称</t>
  </si>
  <si>
    <t>201</t>
  </si>
  <si>
    <t xml:space="preserve">    事业单位离退休</t>
  </si>
  <si>
    <t>附件3</t>
  </si>
  <si>
    <t>一般公共预算基本支出表</t>
  </si>
  <si>
    <t>经济分类科目</t>
  </si>
  <si>
    <t>2021年基本支出</t>
  </si>
  <si>
    <t>公用经费</t>
  </si>
  <si>
    <t>一般公共预算“三公”经费支出表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</si>
  <si>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</si>
  <si>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</si>
  <si>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</si>
  <si>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</si>
  <si>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</si>
  <si>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</si>
  <si>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</si>
  <si>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</si>
  <si>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</si>
  <si>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3.公务用车购置及运行费</t>
  </si>
  <si>
    <t>附件6</t>
  </si>
  <si>
    <t>预算公开06表</t>
  </si>
  <si>
    <t>2021年部门预算数</t>
  </si>
  <si>
    <t xml:space="preserve">    一般债券收入</t>
  </si>
  <si>
    <t xml:space="preserve">    一般债券收入安排的资金</t>
  </si>
  <si>
    <t xml:space="preserve">    其中：专项债券收入</t>
  </si>
  <si>
    <t xml:space="preserve">    其中：专项债券收入安排的资金</t>
  </si>
  <si>
    <t>六、已列支结转指标资金</t>
  </si>
  <si>
    <t>七、国有资本经营预算拨款</t>
  </si>
  <si>
    <t>八、国有资本经营预算拨款</t>
  </si>
  <si>
    <t>预算公开07表</t>
  </si>
  <si>
    <t>一般公共预算拨款</t>
  </si>
  <si>
    <t>上级补助资金</t>
  </si>
  <si>
    <t>其他资金结转、结余资金</t>
  </si>
  <si>
    <t>一般债券资金</t>
  </si>
  <si>
    <t>专项债券资金</t>
  </si>
  <si>
    <t>附件8</t>
  </si>
  <si>
    <t>预算公开08表</t>
  </si>
  <si>
    <t>205</t>
  </si>
  <si>
    <t xml:space="preserve">    其他普通教育支出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</si>
  <si>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</si>
  <si>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</si>
  <si>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</si>
  <si>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</si>
  <si>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 xml:space="preserve">  手续费</t>
  </si>
  <si>
    <t xml:space="preserve">  水费</t>
  </si>
  <si>
    <t xml:space="preserve">  电费</t>
  </si>
  <si>
    <t xml:space="preserve">  劳务费</t>
  </si>
  <si>
    <t>教育部门</t>
  </si>
  <si>
    <t xml:space="preserve">  玉林市电化教育站</t>
  </si>
  <si>
    <t xml:space="preserve">    玉林市电化教育站</t>
  </si>
  <si>
    <t xml:space="preserve">  201011</t>
  </si>
  <si>
    <t>社会保障和就业支出</t>
    <phoneticPr fontId="3" type="noConversion"/>
  </si>
  <si>
    <t xml:space="preserve">    机关事业单位基本养老保险缴费支出</t>
    <phoneticPr fontId="3" type="noConversion"/>
  </si>
  <si>
    <t>教育支出</t>
    <phoneticPr fontId="3" type="noConversion"/>
  </si>
  <si>
    <t>卫生健康支出</t>
    <phoneticPr fontId="3" type="noConversion"/>
  </si>
  <si>
    <t>住房保障支出</t>
    <phoneticPr fontId="3" type="noConversion"/>
  </si>
  <si>
    <t>单位收支总表</t>
    <phoneticPr fontId="3" type="noConversion"/>
  </si>
  <si>
    <t>单位收入总表</t>
    <phoneticPr fontId="3" type="noConversion"/>
  </si>
  <si>
    <t>单位支出总表</t>
    <phoneticPr fontId="15" type="noConversion"/>
  </si>
  <si>
    <t>七、已列支结转指标资金</t>
    <phoneticPr fontId="3" type="noConversion"/>
  </si>
  <si>
    <t>上年结转、结余收入</t>
    <phoneticPr fontId="3" type="noConversion"/>
  </si>
  <si>
    <t>注：玉林市电化教育站2021年没有一般公共预算“三公”经费预算收入，故本表无数据。</t>
    <phoneticPr fontId="3" type="noConversion"/>
  </si>
  <si>
    <t>政府性基金预算支出表</t>
    <phoneticPr fontId="3" type="noConversion"/>
  </si>
  <si>
    <t>注：玉林市电化教育站2021年没有政府性基金预算收入，故本表无数据。</t>
    <phoneticPr fontId="3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</si>
</sst>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  <numFmt numFmtId="200" formatCode="#,##0.00000_ ;[Red]\-#,##0.00000\ "/>
    <numFmt numFmtId="201" formatCode="#,##0_ ;[Red]\-#,##0\ "/>
  </numFmts>
  <fonts count="10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42">
    <xf numFmtId="0" fontId="0" fillId="0" borderId="0">
      <alignment vertical="center"/>
    </xf>
    <xf numFmtId="0" fontId="3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0" borderId="0">
      <protection locked="0"/>
    </xf>
    <xf numFmtId="0" fontId="34" fillId="0" borderId="0"/>
    <xf numFmtId="0" fontId="36" fillId="0" borderId="0"/>
    <xf numFmtId="0" fontId="37" fillId="0" borderId="0"/>
    <xf numFmtId="49" fontId="35" fillId="0" borderId="0" applyFont="0" applyFill="0" applyBorder="0" applyAlignment="0" applyProtection="0"/>
    <xf numFmtId="0" fontId="36" fillId="0" borderId="0"/>
    <xf numFmtId="0" fontId="35" fillId="0" borderId="0"/>
    <xf numFmtId="0" fontId="34" fillId="0" borderId="0"/>
    <xf numFmtId="0" fontId="37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8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8" fillId="5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11" borderId="0" applyNumberFormat="0" applyBorder="0" applyAlignment="0" applyProtection="0"/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0" fillId="9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36" fillId="0" borderId="0">
      <protection locked="0"/>
    </xf>
    <xf numFmtId="0" fontId="40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40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40" fillId="25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19" fillId="25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40" fillId="29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9" fillId="29" borderId="0" applyNumberFormat="0" applyBorder="0" applyAlignment="0" applyProtection="0">
      <alignment vertical="center"/>
    </xf>
    <xf numFmtId="0" fontId="44" fillId="0" borderId="0">
      <alignment horizontal="center" wrapText="1"/>
      <protection locked="0"/>
    </xf>
    <xf numFmtId="0" fontId="45" fillId="3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79" fontId="46" fillId="0" borderId="0" applyFill="0" applyBorder="0" applyAlignment="0"/>
    <xf numFmtId="0" fontId="47" fillId="32" borderId="1" applyNumberFormat="0" applyAlignment="0" applyProtection="0"/>
    <xf numFmtId="0" fontId="26" fillId="32" borderId="1" applyNumberFormat="0" applyAlignment="0" applyProtection="0">
      <alignment vertical="center"/>
    </xf>
    <xf numFmtId="0" fontId="26" fillId="32" borderId="1" applyNumberFormat="0" applyAlignment="0" applyProtection="0">
      <alignment vertical="center"/>
    </xf>
    <xf numFmtId="0" fontId="26" fillId="32" borderId="1" applyNumberFormat="0" applyAlignment="0" applyProtection="0">
      <alignment vertical="center"/>
    </xf>
    <xf numFmtId="0" fontId="26" fillId="32" borderId="1" applyNumberFormat="0" applyAlignment="0" applyProtection="0">
      <alignment vertical="center"/>
    </xf>
    <xf numFmtId="0" fontId="26" fillId="32" borderId="1" applyNumberFormat="0" applyAlignment="0" applyProtection="0">
      <alignment vertical="center"/>
    </xf>
    <xf numFmtId="0" fontId="48" fillId="33" borderId="2" applyNumberFormat="0" applyAlignment="0" applyProtection="0"/>
    <xf numFmtId="0" fontId="27" fillId="33" borderId="2" applyNumberFormat="0" applyAlignment="0" applyProtection="0">
      <alignment vertical="center"/>
    </xf>
    <xf numFmtId="0" fontId="27" fillId="33" borderId="2" applyNumberFormat="0" applyAlignment="0" applyProtection="0">
      <alignment vertical="center"/>
    </xf>
    <xf numFmtId="0" fontId="27" fillId="33" borderId="2" applyNumberFormat="0" applyAlignment="0" applyProtection="0">
      <alignment vertical="center"/>
    </xf>
    <xf numFmtId="0" fontId="27" fillId="33" borderId="2" applyNumberFormat="0" applyAlignment="0" applyProtection="0">
      <alignment vertical="center"/>
    </xf>
    <xf numFmtId="0" fontId="27" fillId="33" borderId="2" applyNumberFormat="0" applyAlignment="0" applyProtection="0">
      <alignment vertical="center"/>
    </xf>
    <xf numFmtId="41" fontId="35" fillId="0" borderId="0" applyFont="0" applyFill="0" applyBorder="0" applyAlignment="0" applyProtection="0"/>
    <xf numFmtId="180" fontId="12" fillId="0" borderId="0"/>
    <xf numFmtId="181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3" fontId="35" fillId="0" borderId="0" applyFont="0" applyFill="0" applyBorder="0" applyAlignment="0" applyProtection="0"/>
    <xf numFmtId="184" fontId="12" fillId="0" borderId="0"/>
    <xf numFmtId="0" fontId="49" fillId="0" borderId="0" applyProtection="0"/>
    <xf numFmtId="185" fontId="12" fillId="0" borderId="0"/>
    <xf numFmtId="0" fontId="50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/>
    <xf numFmtId="2" fontId="49" fillId="0" borderId="0" applyProtection="0"/>
    <xf numFmtId="0" fontId="35" fillId="0" borderId="0"/>
    <xf numFmtId="0" fontId="51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8" fontId="52" fillId="34" borderId="0" applyNumberFormat="0" applyBorder="0" applyAlignment="0" applyProtection="0"/>
    <xf numFmtId="0" fontId="53" fillId="0" borderId="3" applyNumberFormat="0" applyAlignment="0" applyProtection="0">
      <alignment horizontal="left" vertical="center"/>
    </xf>
    <xf numFmtId="0" fontId="53" fillId="0" borderId="4">
      <alignment horizontal="left" vertical="center"/>
    </xf>
    <xf numFmtId="0" fontId="54" fillId="0" borderId="5" applyNumberFormat="0" applyFill="0" applyAlignment="0" applyProtection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5" fillId="0" borderId="6" applyNumberFormat="0" applyFill="0" applyAlignment="0" applyProtection="0"/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/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0" borderId="0" applyProtection="0"/>
    <xf numFmtId="0" fontId="53" fillId="0" borderId="0" applyProtection="0"/>
    <xf numFmtId="0" fontId="58" fillId="7" borderId="1" applyNumberFormat="0" applyAlignment="0" applyProtection="0"/>
    <xf numFmtId="10" fontId="52" fillId="35" borderId="8" applyNumberFormat="0" applyBorder="0" applyAlignment="0" applyProtection="0"/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0" fontId="33" fillId="7" borderId="1" applyNumberFormat="0" applyAlignment="0" applyProtection="0">
      <alignment vertical="center"/>
    </xf>
    <xf numFmtId="186" fontId="59" fillId="36" borderId="0"/>
    <xf numFmtId="0" fontId="33" fillId="7" borderId="1" applyNumberFormat="0" applyAlignment="0" applyProtection="0">
      <alignment vertical="center"/>
    </xf>
    <xf numFmtId="0" fontId="60" fillId="0" borderId="9" applyNumberFormat="0" applyFill="0" applyAlignment="0" applyProtection="0"/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186" fontId="61" fillId="37" borderId="0"/>
    <xf numFmtId="38" fontId="62" fillId="0" borderId="0" applyFont="0" applyFill="0" applyBorder="0" applyAlignment="0" applyProtection="0"/>
    <xf numFmtId="40" fontId="62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62" fillId="0" borderId="0" applyFont="0" applyFill="0" applyBorder="0" applyAlignment="0" applyProtection="0"/>
    <xf numFmtId="189" fontId="62" fillId="0" borderId="0" applyFont="0" applyFill="0" applyBorder="0" applyAlignment="0" applyProtection="0"/>
    <xf numFmtId="190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0" fontId="63" fillId="38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0" borderId="0"/>
    <xf numFmtId="37" fontId="64" fillId="0" borderId="0"/>
    <xf numFmtId="0" fontId="59" fillId="0" borderId="0"/>
    <xf numFmtId="191" fontId="35" fillId="0" borderId="0"/>
    <xf numFmtId="0" fontId="36" fillId="0" borderId="0"/>
    <xf numFmtId="0" fontId="38" fillId="39" borderId="10" applyNumberFormat="0" applyFont="0" applyAlignment="0" applyProtection="0"/>
    <xf numFmtId="0" fontId="17" fillId="39" borderId="10" applyNumberFormat="0" applyFont="0" applyAlignment="0" applyProtection="0">
      <alignment vertical="center"/>
    </xf>
    <xf numFmtId="0" fontId="17" fillId="39" borderId="10" applyNumberFormat="0" applyFont="0" applyAlignment="0" applyProtection="0">
      <alignment vertical="center"/>
    </xf>
    <xf numFmtId="0" fontId="17" fillId="39" borderId="10" applyNumberFormat="0" applyFont="0" applyAlignment="0" applyProtection="0">
      <alignment vertical="center"/>
    </xf>
    <xf numFmtId="0" fontId="17" fillId="39" borderId="10" applyNumberFormat="0" applyFont="0" applyAlignment="0" applyProtection="0">
      <alignment vertical="center"/>
    </xf>
    <xf numFmtId="0" fontId="65" fillId="32" borderId="11" applyNumberFormat="0" applyAlignment="0" applyProtection="0"/>
    <xf numFmtId="0" fontId="32" fillId="32" borderId="11" applyNumberFormat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32" fillId="32" borderId="11" applyNumberFormat="0" applyAlignment="0" applyProtection="0">
      <alignment vertical="center"/>
    </xf>
    <xf numFmtId="14" fontId="44" fillId="0" borderId="0">
      <alignment horizontal="center" wrapText="1"/>
      <protection locked="0"/>
    </xf>
    <xf numFmtId="1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3" fontId="35" fillId="0" borderId="0" applyFont="0" applyFill="0" applyProtection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66" fillId="0" borderId="12">
      <alignment horizontal="center"/>
    </xf>
    <xf numFmtId="3" fontId="62" fillId="0" borderId="0" applyFont="0" applyFill="0" applyBorder="0" applyAlignment="0" applyProtection="0"/>
    <xf numFmtId="0" fontId="62" fillId="40" borderId="0" applyNumberFormat="0" applyFont="0" applyBorder="0" applyAlignment="0" applyProtection="0"/>
    <xf numFmtId="0" fontId="16" fillId="0" borderId="0" applyNumberFormat="0" applyFill="0" applyBorder="0" applyAlignment="0" applyProtection="0"/>
    <xf numFmtId="0" fontId="67" fillId="41" borderId="13">
      <protection locked="0"/>
    </xf>
    <xf numFmtId="0" fontId="68" fillId="0" borderId="0"/>
    <xf numFmtId="0" fontId="67" fillId="41" borderId="13">
      <protection locked="0"/>
    </xf>
    <xf numFmtId="0" fontId="67" fillId="41" borderId="13">
      <protection locked="0"/>
    </xf>
    <xf numFmtId="0" fontId="6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0" fillId="0" borderId="14" applyNumberFormat="0" applyFill="0" applyAlignment="0" applyProtection="0"/>
    <xf numFmtId="0" fontId="71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92" fontId="35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5" fillId="0" borderId="15" applyNumberFormat="0" applyFill="0" applyProtection="0">
      <alignment horizontal="right"/>
    </xf>
    <xf numFmtId="0" fontId="72" fillId="0" borderId="5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5" fillId="0" borderId="15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80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81" fillId="4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80" fillId="5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3" fillId="0" borderId="0"/>
    <xf numFmtId="0" fontId="10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9" fontId="83" fillId="0" borderId="0" applyFont="0" applyFill="0" applyBorder="0" applyAlignment="0" applyProtection="0"/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6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14" applyNumberFormat="0" applyFill="0" applyAlignment="0" applyProtection="0">
      <alignment vertical="center"/>
    </xf>
    <xf numFmtId="0" fontId="89" fillId="32" borderId="1" applyNumberFormat="0" applyAlignment="0" applyProtection="0">
      <alignment vertical="center"/>
    </xf>
    <xf numFmtId="0" fontId="90" fillId="33" borderId="2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92" fillId="0" borderId="0" applyNumberFormat="0" applyFill="0" applyBorder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194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196" fontId="34" fillId="0" borderId="0" applyFont="0" applyFill="0" applyBorder="0" applyAlignment="0" applyProtection="0"/>
    <xf numFmtId="197" fontId="34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3" fillId="0" borderId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6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41" fillId="1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198" fontId="35" fillId="0" borderId="16" applyFill="0" applyProtection="0">
      <alignment horizontal="right"/>
    </xf>
    <xf numFmtId="0" fontId="35" fillId="0" borderId="15" applyNumberFormat="0" applyFill="0" applyProtection="0">
      <alignment horizontal="left"/>
    </xf>
    <xf numFmtId="0" fontId="95" fillId="38" borderId="0" applyNumberFormat="0" applyBorder="0" applyAlignment="0" applyProtection="0">
      <alignment vertical="center"/>
    </xf>
    <xf numFmtId="0" fontId="96" fillId="32" borderId="11" applyNumberFormat="0" applyAlignment="0" applyProtection="0">
      <alignment vertical="center"/>
    </xf>
    <xf numFmtId="0" fontId="97" fillId="7" borderId="1" applyNumberFormat="0" applyAlignment="0" applyProtection="0">
      <alignment vertical="center"/>
    </xf>
    <xf numFmtId="1" fontId="35" fillId="0" borderId="16" applyFill="0" applyProtection="0">
      <alignment horizontal="center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0" fontId="99" fillId="0" borderId="0"/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199" fontId="98" fillId="0" borderId="8">
      <alignment vertical="center"/>
      <protection locked="0"/>
    </xf>
    <xf numFmtId="0" fontId="35" fillId="0" borderId="0"/>
    <xf numFmtId="0" fontId="62" fillId="0" borderId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0" fontId="16" fillId="39" borderId="10" applyNumberFormat="0" applyFont="0" applyAlignment="0" applyProtection="0">
      <alignment vertical="center"/>
    </xf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16">
    <xf numFmtId="0" fontId="0" fillId="0" borderId="0" xfId="0">
      <alignment vertical="center"/>
    </xf>
    <xf numFmtId="0" fontId="2" fillId="0" borderId="0" xfId="1122"/>
    <xf numFmtId="0" fontId="4" fillId="0" borderId="0" xfId="1230"/>
    <xf numFmtId="49" fontId="4" fillId="0" borderId="0" xfId="1230" applyNumberFormat="1"/>
    <xf numFmtId="0" fontId="4" fillId="0" borderId="0" xfId="1230" applyAlignment="1">
      <alignment vertical="center" wrapText="1"/>
    </xf>
    <xf numFmtId="0" fontId="9" fillId="0" borderId="0" xfId="1238" applyFont="1"/>
    <xf numFmtId="0" fontId="103" fillId="0" borderId="0" xfId="1238"/>
    <xf numFmtId="0" fontId="5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0" fontId="103" fillId="0" borderId="0" xfId="1238" applyAlignment="1">
      <alignment horizontal="left" vertical="center"/>
    </xf>
    <xf numFmtId="41" fontId="1" fillId="0" borderId="0" xfId="1909" applyAlignment="1"/>
    <xf numFmtId="0" fontId="4" fillId="0" borderId="0" xfId="1230" applyAlignment="1">
      <alignment wrapText="1"/>
    </xf>
    <xf numFmtId="0" fontId="5" fillId="0" borderId="0" xfId="1238" applyFont="1" applyAlignment="1">
      <alignment horizontal="center" vertical="center" wrapText="1"/>
    </xf>
    <xf numFmtId="0" fontId="5" fillId="0" borderId="0" xfId="1238" applyFont="1" applyAlignment="1">
      <alignment vertical="center" wrapText="1"/>
    </xf>
    <xf numFmtId="0" fontId="5" fillId="0" borderId="0" xfId="1238" applyFont="1" applyAlignment="1">
      <alignment vertical="center"/>
    </xf>
    <xf numFmtId="41" fontId="5" fillId="0" borderId="0" xfId="1909" applyFont="1" applyAlignment="1"/>
    <xf numFmtId="41" fontId="2" fillId="0" borderId="0" xfId="1909" applyFont="1" applyAlignment="1"/>
    <xf numFmtId="176" fontId="5" fillId="0" borderId="8" xfId="1122" applyNumberFormat="1" applyFont="1" applyFill="1" applyBorder="1" applyAlignment="1">
      <alignment vertical="center"/>
    </xf>
    <xf numFmtId="178" fontId="5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4" fontId="5" fillId="0" borderId="8" xfId="1122" applyNumberFormat="1" applyFont="1" applyFill="1" applyBorder="1" applyAlignment="1">
      <alignment horizontal="right" vertical="center"/>
    </xf>
    <xf numFmtId="0" fontId="5" fillId="0" borderId="0" xfId="1122" applyFont="1" applyFill="1"/>
    <xf numFmtId="0" fontId="5" fillId="0" borderId="8" xfId="1122" applyFont="1" applyFill="1" applyBorder="1"/>
    <xf numFmtId="176" fontId="5" fillId="0" borderId="8" xfId="112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1230" applyFill="1"/>
    <xf numFmtId="0" fontId="2" fillId="0" borderId="8" xfId="2174" applyFill="1" applyBorder="1"/>
    <xf numFmtId="10" fontId="5" fillId="0" borderId="8" xfId="2174" applyNumberFormat="1" applyFont="1" applyFill="1" applyBorder="1" applyAlignment="1">
      <alignment horizontal="right" vertical="center"/>
    </xf>
    <xf numFmtId="0" fontId="5" fillId="0" borderId="8" xfId="2174" applyFont="1" applyFill="1" applyBorder="1" applyAlignment="1">
      <alignment horizontal="center" vertical="center"/>
    </xf>
    <xf numFmtId="178" fontId="5" fillId="0" borderId="8" xfId="2174" applyNumberFormat="1" applyFont="1" applyFill="1" applyBorder="1" applyAlignment="1">
      <alignment horizontal="right" vertical="center"/>
    </xf>
    <xf numFmtId="0" fontId="5" fillId="0" borderId="8" xfId="2174" applyNumberFormat="1" applyFont="1" applyFill="1" applyBorder="1" applyAlignment="1">
      <alignment vertical="center"/>
    </xf>
    <xf numFmtId="49" fontId="5" fillId="0" borderId="8" xfId="2174" applyNumberFormat="1" applyFont="1" applyFill="1" applyBorder="1" applyAlignment="1">
      <alignment vertical="center"/>
    </xf>
    <xf numFmtId="178" fontId="5" fillId="0" borderId="21" xfId="1238" applyNumberFormat="1" applyFont="1" applyFill="1" applyBorder="1" applyAlignment="1" applyProtection="1">
      <alignment horizontal="right" vertical="center" wrapText="1"/>
    </xf>
    <xf numFmtId="178" fontId="5" fillId="0" borderId="4" xfId="1238" applyNumberFormat="1" applyFont="1" applyFill="1" applyBorder="1" applyAlignment="1" applyProtection="1">
      <alignment horizontal="right" vertical="center" wrapText="1"/>
    </xf>
    <xf numFmtId="178" fontId="5" fillId="0" borderId="17" xfId="1238" applyNumberFormat="1" applyFont="1" applyFill="1" applyBorder="1" applyAlignment="1" applyProtection="1">
      <alignment horizontal="right" vertical="center" wrapText="1"/>
    </xf>
    <xf numFmtId="49" fontId="5" fillId="0" borderId="8" xfId="1238" applyNumberFormat="1" applyFont="1" applyFill="1" applyBorder="1" applyAlignment="1" applyProtection="1">
      <alignment horizontal="left" vertical="center" wrapText="1"/>
    </xf>
    <xf numFmtId="0" fontId="103" fillId="0" borderId="0" xfId="1238" applyFill="1" applyAlignment="1">
      <alignment horizontal="right" vertical="center" wrapText="1"/>
    </xf>
    <xf numFmtId="0" fontId="10" fillId="0" borderId="18" xfId="1238" applyFont="1" applyFill="1" applyBorder="1" applyAlignment="1">
      <alignment horizontal="center" vertical="center" wrapText="1"/>
    </xf>
    <xf numFmtId="178" fontId="10" fillId="0" borderId="8" xfId="1238" applyNumberFormat="1" applyFont="1" applyFill="1" applyBorder="1" applyAlignment="1" applyProtection="1">
      <alignment horizontal="right" vertical="center" wrapText="1"/>
    </xf>
    <xf numFmtId="178" fontId="10" fillId="0" borderId="20" xfId="1238" applyNumberFormat="1" applyFont="1" applyFill="1" applyBorder="1" applyAlignment="1" applyProtection="1">
      <alignment horizontal="right" vertical="center" wrapText="1"/>
    </xf>
    <xf numFmtId="178" fontId="5" fillId="0" borderId="13" xfId="1238" applyNumberFormat="1" applyFont="1" applyFill="1" applyBorder="1" applyAlignment="1" applyProtection="1">
      <alignment horizontal="right" vertical="center" wrapText="1"/>
    </xf>
    <xf numFmtId="178" fontId="5" fillId="0" borderId="8" xfId="1238" applyNumberFormat="1" applyFont="1" applyFill="1" applyBorder="1" applyAlignment="1" applyProtection="1">
      <alignment horizontal="right" vertical="center" wrapText="1"/>
    </xf>
    <xf numFmtId="0" fontId="5" fillId="0" borderId="8" xfId="2174" applyFont="1" applyFill="1" applyBorder="1" applyAlignment="1">
      <alignment vertical="center"/>
    </xf>
    <xf numFmtId="0" fontId="5" fillId="0" borderId="8" xfId="2174" applyNumberFormat="1" applyFont="1" applyFill="1" applyBorder="1" applyAlignment="1">
      <alignment horizontal="left" vertical="center"/>
    </xf>
    <xf numFmtId="49" fontId="5" fillId="0" borderId="17" xfId="2174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1122" applyFont="1"/>
    <xf numFmtId="0" fontId="5" fillId="0" borderId="8" xfId="1122" applyFont="1" applyBorder="1" applyAlignment="1">
      <alignment horizontal="center" vertical="center"/>
    </xf>
    <xf numFmtId="0" fontId="5" fillId="0" borderId="8" xfId="1122" applyFont="1" applyBorder="1" applyAlignment="1">
      <alignment horizontal="center" vertical="center" wrapText="1"/>
    </xf>
    <xf numFmtId="178" fontId="5" fillId="0" borderId="8" xfId="1122" applyNumberFormat="1" applyFont="1" applyBorder="1" applyAlignment="1">
      <alignment horizontal="right" vertical="center"/>
    </xf>
    <xf numFmtId="0" fontId="5" fillId="0" borderId="0" xfId="1122" applyFont="1" applyAlignment="1">
      <alignment horizontal="right"/>
    </xf>
    <xf numFmtId="0" fontId="5" fillId="0" borderId="0" xfId="1122" applyFont="1" applyAlignment="1">
      <alignment horizontal="right" vertical="center"/>
    </xf>
    <xf numFmtId="0" fontId="0" fillId="0" borderId="0" xfId="0">
      <alignment vertical="center"/>
    </xf>
    <xf numFmtId="0" fontId="5" fillId="0" borderId="0" xfId="2174" applyFont="1" applyAlignment="1">
      <alignment vertical="center"/>
    </xf>
    <xf numFmtId="49" fontId="5" fillId="0" borderId="0" xfId="2174" applyNumberFormat="1" applyFont="1" applyAlignment="1">
      <alignment vertical="center"/>
    </xf>
    <xf numFmtId="0" fontId="5" fillId="0" borderId="8" xfId="2174" applyFont="1" applyBorder="1" applyAlignment="1">
      <alignment horizontal="center" vertical="center"/>
    </xf>
    <xf numFmtId="49" fontId="5" fillId="0" borderId="8" xfId="2174" applyNumberFormat="1" applyFont="1" applyBorder="1" applyAlignment="1">
      <alignment horizontal="center" vertical="center"/>
    </xf>
    <xf numFmtId="0" fontId="5" fillId="0" borderId="0" xfId="2174" applyFont="1" applyAlignment="1">
      <alignment horizontal="right" vertical="center"/>
    </xf>
    <xf numFmtId="0" fontId="5" fillId="0" borderId="0" xfId="2174" applyFont="1" applyAlignment="1">
      <alignment horizontal="right" vertical="center" wrapText="1"/>
    </xf>
    <xf numFmtId="0" fontId="0" fillId="0" borderId="0" xfId="0">
      <alignment vertical="center"/>
    </xf>
    <xf numFmtId="0" fontId="5" fillId="0" borderId="0" xfId="2174" applyFont="1" applyAlignment="1">
      <alignment vertical="center"/>
    </xf>
    <xf numFmtId="0" fontId="5" fillId="0" borderId="8" xfId="2174" applyFont="1" applyBorder="1" applyAlignment="1">
      <alignment horizontal="center" vertical="center"/>
    </xf>
    <xf numFmtId="0" fontId="5" fillId="0" borderId="0" xfId="2174" applyFont="1" applyAlignment="1">
      <alignment horizontal="right" vertical="center"/>
    </xf>
    <xf numFmtId="0" fontId="5" fillId="0" borderId="0" xfId="2174" applyFont="1"/>
    <xf numFmtId="0" fontId="0" fillId="0" borderId="0" xfId="0">
      <alignment vertical="center"/>
    </xf>
    <xf numFmtId="0" fontId="5" fillId="0" borderId="8" xfId="2174" applyFont="1" applyBorder="1" applyAlignment="1">
      <alignment horizontal="center" vertical="center" wrapText="1"/>
    </xf>
    <xf numFmtId="0" fontId="5" fillId="0" borderId="0" xfId="2174" applyFont="1" applyAlignment="1">
      <alignment vertical="center"/>
    </xf>
    <xf numFmtId="0" fontId="5" fillId="0" borderId="8" xfId="2174" applyFont="1" applyBorder="1" applyAlignment="1">
      <alignment horizontal="center" vertical="center"/>
    </xf>
    <xf numFmtId="0" fontId="5" fillId="0" borderId="0" xfId="2174" applyFont="1" applyAlignment="1">
      <alignment horizontal="right" vertical="center"/>
    </xf>
    <xf numFmtId="0" fontId="5" fillId="0" borderId="0" xfId="2174" applyFont="1"/>
    <xf numFmtId="177" fontId="2" fillId="0" borderId="8" xfId="2174" applyNumberFormat="1" applyFill="1" applyBorder="1"/>
    <xf numFmtId="4" fontId="2" fillId="0" borderId="8" xfId="2174" applyNumberFormat="1" applyFill="1" applyBorder="1"/>
    <xf numFmtId="0" fontId="0" fillId="0" borderId="0" xfId="0">
      <alignment vertical="center"/>
    </xf>
    <xf numFmtId="0" fontId="5" fillId="0" borderId="8" xfId="2174" applyFont="1" applyBorder="1" applyAlignment="1">
      <alignment horizontal="center" vertical="center" wrapText="1"/>
    </xf>
    <xf numFmtId="0" fontId="5" fillId="0" borderId="8" xfId="2174" applyFont="1" applyBorder="1" applyAlignment="1">
      <alignment vertical="center" wrapText="1"/>
    </xf>
    <xf numFmtId="0" fontId="5" fillId="0" borderId="0" xfId="2174" applyFont="1" applyAlignment="1">
      <alignment vertical="center" wrapText="1"/>
    </xf>
    <xf numFmtId="0" fontId="5" fillId="0" borderId="0" xfId="2174" applyFont="1"/>
    <xf numFmtId="0" fontId="5" fillId="0" borderId="0" xfId="2174" applyFont="1" applyAlignment="1">
      <alignment horizontal="right" wrapText="1"/>
    </xf>
    <xf numFmtId="0" fontId="5" fillId="0" borderId="17" xfId="2174" applyFont="1" applyBorder="1" applyAlignment="1">
      <alignment horizontal="center" vertical="center" wrapText="1"/>
    </xf>
    <xf numFmtId="0" fontId="5" fillId="0" borderId="0" xfId="1239" applyNumberFormat="1" applyFont="1" applyFill="1" applyAlignment="1">
      <alignment horizontal="right" vertical="center"/>
    </xf>
    <xf numFmtId="0" fontId="0" fillId="0" borderId="0" xfId="0">
      <alignment vertical="center"/>
    </xf>
    <xf numFmtId="0" fontId="9" fillId="0" borderId="0" xfId="1238" applyFont="1"/>
    <xf numFmtId="0" fontId="5" fillId="0" borderId="0" xfId="1238" applyFont="1"/>
    <xf numFmtId="41" fontId="5" fillId="0" borderId="0" xfId="2233" applyFont="1" applyFill="1" applyAlignment="1"/>
    <xf numFmtId="0" fontId="12" fillId="0" borderId="0" xfId="1238" applyFont="1" applyFill="1"/>
    <xf numFmtId="49" fontId="13" fillId="48" borderId="0" xfId="1238" applyNumberFormat="1" applyFont="1" applyFill="1" applyAlignment="1" applyProtection="1"/>
    <xf numFmtId="1" fontId="13" fillId="0" borderId="0" xfId="1238" applyNumberFormat="1" applyFont="1" applyFill="1" applyAlignment="1" applyProtection="1"/>
    <xf numFmtId="49" fontId="13" fillId="0" borderId="0" xfId="1238" applyNumberFormat="1" applyFont="1" applyFill="1" applyAlignment="1" applyProtection="1"/>
    <xf numFmtId="3" fontId="13" fillId="0" borderId="0" xfId="1238" applyNumberFormat="1" applyFont="1" applyFill="1" applyAlignment="1" applyProtection="1">
      <alignment horizontal="right" vertical="center"/>
    </xf>
    <xf numFmtId="0" fontId="13" fillId="48" borderId="0" xfId="1238" applyFont="1" applyFill="1"/>
    <xf numFmtId="0" fontId="10" fillId="0" borderId="17" xfId="1238" applyFont="1" applyFill="1" applyBorder="1" applyAlignment="1">
      <alignment horizontal="center" vertical="center" wrapText="1"/>
    </xf>
    <xf numFmtId="0" fontId="10" fillId="0" borderId="18" xfId="1238" applyFont="1" applyFill="1" applyBorder="1" applyAlignment="1">
      <alignment horizontal="right" vertical="center" wrapText="1"/>
    </xf>
    <xf numFmtId="0" fontId="103" fillId="0" borderId="0" xfId="1238"/>
    <xf numFmtId="0" fontId="103" fillId="0" borderId="0" xfId="1238" applyFill="1"/>
    <xf numFmtId="0" fontId="5" fillId="0" borderId="0" xfId="1238" applyNumberFormat="1" applyFont="1" applyFill="1" applyAlignment="1" applyProtection="1"/>
    <xf numFmtId="41" fontId="5" fillId="0" borderId="0" xfId="1909" applyFont="1" applyFill="1" applyAlignment="1"/>
    <xf numFmtId="0" fontId="14" fillId="0" borderId="0" xfId="1238" applyFont="1"/>
    <xf numFmtId="0" fontId="5" fillId="0" borderId="0" xfId="1238" applyFont="1" applyAlignment="1">
      <alignment horizontal="right"/>
    </xf>
    <xf numFmtId="0" fontId="5" fillId="0" borderId="0" xfId="1238" applyNumberFormat="1" applyFont="1" applyFill="1" applyAlignment="1" applyProtection="1">
      <alignment horizontal="center" vertical="center"/>
    </xf>
    <xf numFmtId="0" fontId="5" fillId="48" borderId="0" xfId="1238" applyFont="1" applyFill="1"/>
    <xf numFmtId="0" fontId="5" fillId="0" borderId="8" xfId="1238" applyFont="1" applyFill="1" applyBorder="1" applyAlignment="1">
      <alignment horizontal="center" vertical="center" wrapText="1"/>
    </xf>
    <xf numFmtId="0" fontId="5" fillId="0" borderId="8" xfId="1238" applyFont="1" applyBorder="1" applyAlignment="1">
      <alignment horizontal="center" vertical="center" wrapText="1"/>
    </xf>
    <xf numFmtId="0" fontId="5" fillId="0" borderId="0" xfId="1238" applyFont="1" applyAlignment="1">
      <alignment horizontal="center" vertical="center" wrapText="1"/>
    </xf>
    <xf numFmtId="0" fontId="5" fillId="0" borderId="0" xfId="1238" applyFont="1" applyFill="1" applyAlignment="1">
      <alignment horizontal="center" vertical="center" wrapText="1"/>
    </xf>
    <xf numFmtId="0" fontId="5" fillId="0" borderId="17" xfId="1238" applyFont="1" applyFill="1" applyBorder="1" applyAlignment="1">
      <alignment vertical="center" wrapText="1"/>
    </xf>
    <xf numFmtId="0" fontId="5" fillId="0" borderId="0" xfId="1238" applyFont="1" applyAlignment="1">
      <alignment vertical="center" wrapText="1"/>
    </xf>
    <xf numFmtId="0" fontId="5" fillId="0" borderId="0" xfId="1238" applyFont="1" applyFill="1" applyAlignment="1">
      <alignment vertical="center" wrapText="1"/>
    </xf>
    <xf numFmtId="0" fontId="5" fillId="0" borderId="17" xfId="1238" applyFont="1" applyFill="1" applyBorder="1" applyAlignment="1">
      <alignment horizontal="left" vertical="center" wrapText="1"/>
    </xf>
    <xf numFmtId="0" fontId="5" fillId="0" borderId="18" xfId="1238" applyFont="1" applyFill="1" applyBorder="1" applyAlignment="1">
      <alignment vertical="center" wrapText="1"/>
    </xf>
    <xf numFmtId="0" fontId="5" fillId="0" borderId="8" xfId="1238" applyFont="1" applyFill="1" applyBorder="1" applyAlignment="1">
      <alignment vertical="center" wrapText="1"/>
    </xf>
    <xf numFmtId="0" fontId="5" fillId="0" borderId="17" xfId="1238" applyFont="1" applyFill="1" applyBorder="1" applyAlignment="1">
      <alignment horizontal="center" vertical="center" wrapText="1"/>
    </xf>
    <xf numFmtId="0" fontId="5" fillId="0" borderId="18" xfId="1238" applyFont="1" applyFill="1" applyBorder="1" applyAlignment="1">
      <alignment horizontal="center" vertical="center" wrapText="1"/>
    </xf>
    <xf numFmtId="0" fontId="5" fillId="0" borderId="8" xfId="1238" applyFont="1" applyBorder="1" applyAlignment="1">
      <alignment vertical="center" wrapText="1"/>
    </xf>
    <xf numFmtId="0" fontId="5" fillId="48" borderId="8" xfId="1238" applyFont="1" applyFill="1" applyBorder="1" applyAlignment="1">
      <alignment vertical="center" wrapText="1"/>
    </xf>
    <xf numFmtId="3" fontId="5" fillId="0" borderId="0" xfId="1238" applyNumberFormat="1" applyFont="1" applyFill="1" applyAlignment="1">
      <alignment vertical="center" wrapText="1"/>
    </xf>
    <xf numFmtId="0" fontId="5" fillId="0" borderId="0" xfId="1238" applyNumberFormat="1" applyFont="1" applyFill="1" applyAlignment="1" applyProtection="1">
      <alignment horizontal="left" vertical="center"/>
    </xf>
    <xf numFmtId="0" fontId="5" fillId="0" borderId="0" xfId="1238" applyFont="1" applyAlignment="1">
      <alignment vertical="center"/>
    </xf>
    <xf numFmtId="178" fontId="5" fillId="0" borderId="8" xfId="1238" applyNumberFormat="1" applyFont="1" applyFill="1" applyBorder="1" applyAlignment="1">
      <alignment horizontal="right" vertical="center" wrapText="1"/>
    </xf>
    <xf numFmtId="178" fontId="5" fillId="0" borderId="20" xfId="1238" applyNumberFormat="1" applyFont="1" applyFill="1" applyBorder="1" applyAlignment="1" applyProtection="1">
      <alignment horizontal="right" vertical="center" wrapText="1"/>
    </xf>
    <xf numFmtId="178" fontId="5" fillId="0" borderId="15" xfId="1238" applyNumberFormat="1" applyFont="1" applyFill="1" applyBorder="1" applyAlignment="1">
      <alignment vertical="center" wrapText="1"/>
    </xf>
    <xf numFmtId="178" fontId="5" fillId="0" borderId="8" xfId="1238" applyNumberFormat="1" applyFont="1" applyBorder="1" applyAlignment="1">
      <alignment vertical="center" wrapText="1"/>
    </xf>
    <xf numFmtId="178" fontId="5" fillId="0" borderId="8" xfId="1238" applyNumberFormat="1" applyFont="1" applyFill="1" applyBorder="1" applyAlignment="1">
      <alignment vertical="center" wrapText="1"/>
    </xf>
    <xf numFmtId="178" fontId="5" fillId="0" borderId="20" xfId="1238" applyNumberFormat="1" applyFont="1" applyFill="1" applyBorder="1" applyAlignment="1">
      <alignment vertical="center" wrapText="1"/>
    </xf>
    <xf numFmtId="178" fontId="5" fillId="0" borderId="15" xfId="1238" applyNumberFormat="1" applyFont="1" applyFill="1" applyBorder="1" applyAlignment="1" applyProtection="1">
      <alignment horizontal="right" vertical="center" wrapText="1"/>
    </xf>
    <xf numFmtId="178" fontId="5" fillId="0" borderId="15" xfId="1238" applyNumberFormat="1" applyFont="1" applyFill="1" applyBorder="1" applyAlignment="1">
      <alignment horizontal="right" vertical="center" wrapText="1"/>
    </xf>
    <xf numFmtId="178" fontId="5" fillId="0" borderId="20" xfId="1238" applyNumberFormat="1" applyFont="1" applyFill="1" applyBorder="1" applyAlignment="1">
      <alignment horizontal="right" vertical="center" wrapText="1"/>
    </xf>
    <xf numFmtId="177" fontId="5" fillId="0" borderId="8" xfId="1238" applyNumberFormat="1" applyFont="1" applyFill="1" applyBorder="1" applyAlignment="1">
      <alignment vertical="center" wrapText="1"/>
    </xf>
    <xf numFmtId="0" fontId="14" fillId="0" borderId="0" xfId="1238" applyFont="1" applyAlignment="1">
      <alignment horizontal="right" vertical="center"/>
    </xf>
    <xf numFmtId="0" fontId="5" fillId="0" borderId="20" xfId="1238" applyFont="1" applyFill="1" applyBorder="1" applyAlignment="1">
      <alignment horizontal="center" vertical="center" wrapText="1"/>
    </xf>
    <xf numFmtId="0" fontId="5" fillId="0" borderId="20" xfId="1238" applyFont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0" xfId="1238" applyFont="1"/>
    <xf numFmtId="41" fontId="5" fillId="0" borderId="0" xfId="1909" applyFont="1" applyFill="1" applyAlignment="1"/>
    <xf numFmtId="49" fontId="5" fillId="0" borderId="16" xfId="1238" applyNumberFormat="1" applyFont="1" applyFill="1" applyBorder="1" applyAlignment="1" applyProtection="1">
      <alignment horizontal="center" vertical="center" wrapText="1"/>
    </xf>
    <xf numFmtId="49" fontId="5" fillId="48" borderId="15" xfId="1238" applyNumberFormat="1" applyFont="1" applyFill="1" applyBorder="1" applyAlignment="1">
      <alignment horizontal="center" vertical="center" wrapText="1"/>
    </xf>
    <xf numFmtId="49" fontId="5" fillId="0" borderId="8" xfId="1238" applyNumberFormat="1" applyFont="1" applyFill="1" applyBorder="1" applyAlignment="1" applyProtection="1">
      <alignment horizontal="center" vertical="center" wrapText="1"/>
    </xf>
    <xf numFmtId="0" fontId="14" fillId="0" borderId="0" xfId="1238" applyFont="1"/>
    <xf numFmtId="0" fontId="5" fillId="0" borderId="0" xfId="1238" applyFont="1" applyAlignment="1">
      <alignment horizontal="right"/>
    </xf>
    <xf numFmtId="49" fontId="5" fillId="0" borderId="19" xfId="1238" applyNumberFormat="1" applyFont="1" applyFill="1" applyBorder="1" applyAlignment="1" applyProtection="1">
      <alignment horizontal="center" vertical="center" wrapText="1"/>
    </xf>
    <xf numFmtId="49" fontId="5" fillId="0" borderId="20" xfId="1238" applyNumberFormat="1" applyFont="1" applyFill="1" applyBorder="1" applyAlignment="1" applyProtection="1">
      <alignment horizontal="center" vertical="center" wrapText="1"/>
    </xf>
    <xf numFmtId="0" fontId="8" fillId="0" borderId="0" xfId="1238" applyNumberFormat="1" applyFont="1" applyFill="1" applyAlignment="1" applyProtection="1">
      <alignment horizontal="centerContinuous"/>
    </xf>
    <xf numFmtId="0" fontId="8" fillId="0" borderId="0" xfId="1238" applyNumberFormat="1" applyFont="1" applyFill="1" applyAlignment="1" applyProtection="1">
      <alignment vertical="center" wrapText="1"/>
    </xf>
    <xf numFmtId="0" fontId="5" fillId="0" borderId="0" xfId="1238" applyFont="1" applyAlignment="1">
      <alignment horizontal="left" vertical="center"/>
    </xf>
    <xf numFmtId="41" fontId="5" fillId="0" borderId="0" xfId="1909" applyFont="1" applyAlignment="1"/>
    <xf numFmtId="3" fontId="5" fillId="0" borderId="20" xfId="1909" applyNumberFormat="1" applyFont="1" applyFill="1" applyBorder="1" applyAlignment="1" applyProtection="1">
      <alignment horizontal="center" vertical="center" wrapText="1"/>
    </xf>
    <xf numFmtId="41" fontId="14" fillId="0" borderId="0" xfId="1909" applyFont="1" applyAlignment="1">
      <alignment horizontal="right" vertical="center"/>
    </xf>
    <xf numFmtId="0" fontId="0" fillId="0" borderId="0" xfId="0">
      <alignment vertical="center"/>
    </xf>
    <xf numFmtId="0" fontId="5" fillId="0" borderId="8" xfId="2174" applyFont="1" applyBorder="1" applyAlignment="1">
      <alignment horizontal="center" vertical="center" wrapText="1"/>
    </xf>
    <xf numFmtId="0" fontId="5" fillId="0" borderId="8" xfId="2174" applyFont="1" applyBorder="1" applyAlignment="1">
      <alignment vertical="center" wrapText="1"/>
    </xf>
    <xf numFmtId="0" fontId="5" fillId="0" borderId="0" xfId="2174" applyFont="1" applyAlignment="1">
      <alignment vertical="center" wrapText="1"/>
    </xf>
    <xf numFmtId="0" fontId="5" fillId="0" borderId="0" xfId="2174" applyFont="1" applyAlignment="1">
      <alignment horizontal="right" vertical="center"/>
    </xf>
    <xf numFmtId="0" fontId="5" fillId="0" borderId="0" xfId="2174" applyFont="1"/>
    <xf numFmtId="0" fontId="5" fillId="0" borderId="0" xfId="2174" applyFont="1" applyAlignment="1">
      <alignment horizontal="right" wrapText="1"/>
    </xf>
    <xf numFmtId="0" fontId="5" fillId="0" borderId="17" xfId="2174" applyFont="1" applyBorder="1" applyAlignment="1">
      <alignment horizontal="center" vertical="center" wrapText="1"/>
    </xf>
    <xf numFmtId="178" fontId="104" fillId="0" borderId="8" xfId="2174" applyNumberFormat="1" applyFont="1" applyFill="1" applyBorder="1" applyAlignment="1">
      <alignment horizontal="right" vertical="center"/>
    </xf>
    <xf numFmtId="0" fontId="104" fillId="0" borderId="8" xfId="2174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200" fontId="5" fillId="0" borderId="8" xfId="2174" applyNumberFormat="1" applyFont="1" applyFill="1" applyBorder="1" applyAlignment="1">
      <alignment horizontal="right" vertical="center"/>
    </xf>
    <xf numFmtId="201" fontId="5" fillId="0" borderId="8" xfId="2174" applyNumberFormat="1" applyFont="1" applyFill="1" applyBorder="1" applyAlignment="1">
      <alignment horizontal="right" vertical="center"/>
    </xf>
    <xf numFmtId="0" fontId="5" fillId="0" borderId="8" xfId="2174" applyFont="1" applyFill="1" applyBorder="1" applyAlignment="1">
      <alignment horizontal="center" vertical="center" wrapText="1"/>
    </xf>
    <xf numFmtId="0" fontId="104" fillId="0" borderId="8" xfId="2174" applyNumberFormat="1" applyFont="1" applyFill="1" applyBorder="1" applyAlignment="1">
      <alignment vertical="center"/>
    </xf>
    <xf numFmtId="0" fontId="105" fillId="0" borderId="0" xfId="1238" applyNumberFormat="1" applyFont="1" applyFill="1" applyAlignment="1" applyProtection="1">
      <alignment horizontal="centerContinuous"/>
    </xf>
    <xf numFmtId="0" fontId="104" fillId="0" borderId="17" xfId="1238" applyFont="1" applyFill="1" applyBorder="1" applyAlignment="1">
      <alignment vertical="center" wrapText="1"/>
    </xf>
    <xf numFmtId="0" fontId="6" fillId="0" borderId="0" xfId="1122" applyFont="1" applyAlignment="1">
      <alignment horizontal="center" vertical="center"/>
    </xf>
    <xf numFmtId="0" fontId="5" fillId="0" borderId="8" xfId="1122" applyFont="1" applyBorder="1" applyAlignment="1">
      <alignment horizontal="center" vertical="center"/>
    </xf>
    <xf numFmtId="0" fontId="5" fillId="0" borderId="17" xfId="1122" applyFont="1" applyBorder="1" applyAlignment="1">
      <alignment horizontal="center" vertical="center"/>
    </xf>
    <xf numFmtId="0" fontId="5" fillId="0" borderId="4" xfId="1122" applyFont="1" applyBorder="1" applyAlignment="1">
      <alignment horizontal="center" vertical="center"/>
    </xf>
    <xf numFmtId="0" fontId="5" fillId="0" borderId="18" xfId="1122" applyFont="1" applyBorder="1" applyAlignment="1">
      <alignment horizontal="center" vertical="center"/>
    </xf>
    <xf numFmtId="0" fontId="5" fillId="0" borderId="8" xfId="2174" applyFont="1" applyBorder="1" applyAlignment="1">
      <alignment horizontal="center" vertical="center"/>
    </xf>
    <xf numFmtId="0" fontId="5" fillId="0" borderId="0" xfId="2174" applyFont="1" applyAlignment="1">
      <alignment horizontal="left"/>
    </xf>
    <xf numFmtId="0" fontId="6" fillId="0" borderId="0" xfId="2174" applyFont="1" applyAlignment="1">
      <alignment horizontal="center" vertical="center"/>
    </xf>
    <xf numFmtId="0" fontId="7" fillId="0" borderId="0" xfId="2174" applyFont="1" applyAlignment="1">
      <alignment horizontal="center" vertical="center"/>
    </xf>
    <xf numFmtId="0" fontId="5" fillId="0" borderId="17" xfId="2174" applyFont="1" applyBorder="1" applyAlignment="1">
      <alignment horizontal="center" vertical="center"/>
    </xf>
    <xf numFmtId="0" fontId="5" fillId="0" borderId="18" xfId="2174" applyFont="1" applyBorder="1" applyAlignment="1">
      <alignment horizontal="center" vertical="center"/>
    </xf>
    <xf numFmtId="0" fontId="5" fillId="0" borderId="4" xfId="2174" applyFont="1" applyBorder="1" applyAlignment="1">
      <alignment horizontal="center" vertical="center"/>
    </xf>
    <xf numFmtId="0" fontId="106" fillId="0" borderId="0" xfId="2174" applyFont="1" applyAlignment="1">
      <alignment horizontal="center"/>
    </xf>
    <xf numFmtId="0" fontId="6" fillId="0" borderId="0" xfId="2174" applyFont="1" applyAlignment="1">
      <alignment horizontal="center"/>
    </xf>
    <xf numFmtId="0" fontId="5" fillId="0" borderId="8" xfId="2174" applyFont="1" applyBorder="1" applyAlignment="1">
      <alignment horizontal="center" vertical="center" wrapText="1"/>
    </xf>
    <xf numFmtId="0" fontId="5" fillId="0" borderId="20" xfId="2174" applyFont="1" applyBorder="1" applyAlignment="1">
      <alignment horizontal="center" vertical="center" wrapText="1"/>
    </xf>
    <xf numFmtId="0" fontId="5" fillId="0" borderId="15" xfId="2174" applyFont="1" applyBorder="1" applyAlignment="1">
      <alignment horizontal="center" vertical="center" wrapText="1"/>
    </xf>
    <xf numFmtId="0" fontId="105" fillId="0" borderId="0" xfId="1238" applyFont="1" applyAlignment="1">
      <alignment horizontal="center" vertical="center"/>
    </xf>
    <xf numFmtId="0" fontId="8" fillId="0" borderId="0" xfId="1238" applyFont="1" applyAlignment="1">
      <alignment horizontal="center" vertical="center"/>
    </xf>
    <xf numFmtId="49" fontId="5" fillId="0" borderId="25" xfId="1238" applyNumberFormat="1" applyFont="1" applyFill="1" applyBorder="1" applyAlignment="1" applyProtection="1">
      <alignment horizontal="center" vertical="center" wrapText="1"/>
    </xf>
    <xf numFmtId="49" fontId="5" fillId="0" borderId="15" xfId="1238" applyNumberFormat="1" applyFont="1" applyFill="1" applyBorder="1" applyAlignment="1" applyProtection="1">
      <alignment horizontal="center" vertical="center" wrapText="1"/>
    </xf>
    <xf numFmtId="49" fontId="5" fillId="0" borderId="8" xfId="1238" applyNumberFormat="1" applyFont="1" applyFill="1" applyBorder="1" applyAlignment="1" applyProtection="1">
      <alignment horizontal="center" vertical="center" wrapText="1"/>
    </xf>
    <xf numFmtId="0" fontId="5" fillId="0" borderId="8" xfId="1909" applyNumberFormat="1" applyFont="1" applyFill="1" applyBorder="1" applyAlignment="1" applyProtection="1">
      <alignment horizontal="center" vertical="center" wrapText="1"/>
    </xf>
    <xf numFmtId="0" fontId="5" fillId="0" borderId="20" xfId="1909" applyNumberFormat="1" applyFont="1" applyFill="1" applyBorder="1" applyAlignment="1" applyProtection="1">
      <alignment horizontal="center" vertical="center" wrapText="1"/>
    </xf>
    <xf numFmtId="49" fontId="1" fillId="48" borderId="17" xfId="1238" applyNumberFormat="1" applyFont="1" applyFill="1" applyBorder="1" applyAlignment="1">
      <alignment horizontal="center" vertical="center" wrapText="1"/>
    </xf>
    <xf numFmtId="49" fontId="1" fillId="48" borderId="8" xfId="1238" applyNumberFormat="1" applyFont="1" applyFill="1" applyBorder="1" applyAlignment="1">
      <alignment horizontal="center" vertical="center" wrapText="1"/>
    </xf>
    <xf numFmtId="49" fontId="1" fillId="48" borderId="20" xfId="1238" applyNumberFormat="1" applyFont="1" applyFill="1" applyBorder="1" applyAlignment="1">
      <alignment horizontal="center" vertical="center" wrapText="1"/>
    </xf>
    <xf numFmtId="49" fontId="5" fillId="48" borderId="8" xfId="1238" applyNumberFormat="1" applyFont="1" applyFill="1" applyBorder="1" applyAlignment="1" applyProtection="1">
      <alignment horizontal="center" vertical="center" wrapText="1"/>
    </xf>
    <xf numFmtId="49" fontId="5" fillId="48" borderId="20" xfId="1238" applyNumberFormat="1" applyFont="1" applyFill="1" applyBorder="1" applyAlignment="1" applyProtection="1">
      <alignment horizontal="center" vertical="center" wrapText="1"/>
    </xf>
    <xf numFmtId="0" fontId="5" fillId="0" borderId="17" xfId="1909" applyNumberFormat="1" applyFont="1" applyFill="1" applyBorder="1" applyAlignment="1" applyProtection="1">
      <alignment horizontal="center" vertical="center" wrapText="1"/>
    </xf>
    <xf numFmtId="0" fontId="5" fillId="0" borderId="4" xfId="1909" applyNumberFormat="1" applyFont="1" applyFill="1" applyBorder="1" applyAlignment="1" applyProtection="1">
      <alignment horizontal="center" vertical="center" wrapText="1"/>
    </xf>
    <xf numFmtId="0" fontId="5" fillId="0" borderId="23" xfId="1909" applyNumberFormat="1" applyFont="1" applyFill="1" applyBorder="1" applyAlignment="1" applyProtection="1">
      <alignment horizontal="center" vertical="center" wrapText="1"/>
    </xf>
    <xf numFmtId="0" fontId="5" fillId="0" borderId="24" xfId="1909" applyNumberFormat="1" applyFont="1" applyFill="1" applyBorder="1" applyAlignment="1" applyProtection="1">
      <alignment horizontal="center" vertical="center" wrapText="1"/>
    </xf>
    <xf numFmtId="0" fontId="5" fillId="0" borderId="19" xfId="1909" applyNumberFormat="1" applyFont="1" applyFill="1" applyBorder="1" applyAlignment="1" applyProtection="1">
      <alignment horizontal="center" vertical="center" wrapText="1"/>
    </xf>
    <xf numFmtId="49" fontId="5" fillId="48" borderId="16" xfId="1238" applyNumberFormat="1" applyFont="1" applyFill="1" applyBorder="1" applyAlignment="1" applyProtection="1">
      <alignment horizontal="center" vertical="center" wrapText="1"/>
    </xf>
    <xf numFmtId="49" fontId="5" fillId="48" borderId="18" xfId="1238" applyNumberFormat="1" applyFont="1" applyFill="1" applyBorder="1" applyAlignment="1" applyProtection="1">
      <alignment horizontal="center" vertical="center" wrapText="1"/>
    </xf>
    <xf numFmtId="41" fontId="5" fillId="0" borderId="20" xfId="1909" applyFont="1" applyBorder="1" applyAlignment="1">
      <alignment horizontal="center" vertical="center" wrapText="1"/>
    </xf>
    <xf numFmtId="41" fontId="5" fillId="0" borderId="13" xfId="1909" applyFont="1" applyBorder="1" applyAlignment="1">
      <alignment horizontal="center" vertical="center" wrapText="1"/>
    </xf>
    <xf numFmtId="41" fontId="5" fillId="0" borderId="15" xfId="1909" applyFont="1" applyBorder="1" applyAlignment="1">
      <alignment horizontal="center" vertical="center" wrapText="1"/>
    </xf>
    <xf numFmtId="49" fontId="5" fillId="0" borderId="19" xfId="1238" applyNumberFormat="1" applyFont="1" applyFill="1" applyBorder="1" applyAlignment="1" applyProtection="1">
      <alignment horizontal="center" vertical="center" wrapText="1"/>
    </xf>
    <xf numFmtId="49" fontId="5" fillId="0" borderId="17" xfId="1238" applyNumberFormat="1" applyFont="1" applyFill="1" applyBorder="1" applyAlignment="1" applyProtection="1">
      <alignment horizontal="center" vertical="center" wrapText="1"/>
    </xf>
    <xf numFmtId="49" fontId="5" fillId="0" borderId="4" xfId="1238" applyNumberFormat="1" applyFont="1" applyFill="1" applyBorder="1" applyAlignment="1" applyProtection="1">
      <alignment horizontal="center" vertical="center" wrapText="1"/>
    </xf>
    <xf numFmtId="49" fontId="5" fillId="48" borderId="22" xfId="1238" applyNumberFormat="1" applyFont="1" applyFill="1" applyBorder="1" applyAlignment="1" applyProtection="1">
      <alignment horizontal="center" vertical="center" wrapText="1"/>
    </xf>
    <xf numFmtId="0" fontId="5" fillId="0" borderId="16" xfId="1238" applyNumberFormat="1" applyFont="1" applyFill="1" applyBorder="1" applyAlignment="1" applyProtection="1">
      <alignment horizontal="center" vertical="center" wrapText="1"/>
    </xf>
    <xf numFmtId="0" fontId="5" fillId="0" borderId="8" xfId="1238" applyNumberFormat="1" applyFont="1" applyFill="1" applyBorder="1" applyAlignment="1" applyProtection="1">
      <alignment horizontal="center" vertical="center" wrapText="1"/>
    </xf>
    <xf numFmtId="0" fontId="5" fillId="0" borderId="18" xfId="1238" applyNumberFormat="1" applyFont="1" applyFill="1" applyBorder="1" applyAlignment="1" applyProtection="1">
      <alignment horizontal="center" vertical="center" wrapText="1"/>
    </xf>
    <xf numFmtId="49" fontId="5" fillId="0" borderId="8" xfId="1238" applyNumberFormat="1" applyFont="1" applyFill="1" applyBorder="1" applyAlignment="1">
      <alignment horizontal="center" vertical="center" wrapText="1"/>
    </xf>
    <xf numFmtId="49" fontId="5" fillId="0" borderId="18" xfId="1238" applyNumberFormat="1" applyFont="1" applyFill="1" applyBorder="1" applyAlignment="1">
      <alignment horizontal="center" vertical="center" wrapText="1"/>
    </xf>
    <xf numFmtId="49" fontId="5" fillId="48" borderId="17" xfId="1238" applyNumberFormat="1" applyFont="1" applyFill="1" applyBorder="1" applyAlignment="1" applyProtection="1">
      <alignment horizontal="center" vertical="center" wrapText="1"/>
    </xf>
    <xf numFmtId="49" fontId="5" fillId="48" borderId="4" xfId="1238" applyNumberFormat="1" applyFont="1" applyFill="1" applyBorder="1" applyAlignment="1" applyProtection="1">
      <alignment horizontal="center" vertical="center" wrapText="1"/>
    </xf>
    <xf numFmtId="0" fontId="104" fillId="0" borderId="26" xfId="1230" applyFont="1" applyBorder="1" applyAlignment="1">
      <alignment horizontal="left" vertical="center"/>
    </xf>
    <xf numFmtId="0" fontId="107" fillId="0" borderId="26" xfId="0" applyFont="1" applyBorder="1" applyAlignment="1">
      <alignment horizontal="left" vertical="center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2220"/>
    <cellStyle name="千位分隔 2 2 2 3" xfId="2219"/>
    <cellStyle name="千位分隔 2 2 3" xfId="1889"/>
    <cellStyle name="千位分隔 2 2 3 2" xfId="2221"/>
    <cellStyle name="千位分隔 2 2 4" xfId="2218"/>
    <cellStyle name="千位分隔 2 3" xfId="1890"/>
    <cellStyle name="千位分隔 2 3 2" xfId="1891"/>
    <cellStyle name="千位分隔 2 3 2 2" xfId="2223"/>
    <cellStyle name="千位分隔 2 3 3" xfId="2222"/>
    <cellStyle name="千位分隔 2 4" xfId="1892"/>
    <cellStyle name="千位分隔 2 4 2" xfId="2224"/>
    <cellStyle name="千位分隔 2 5" xfId="2217"/>
    <cellStyle name="千位分隔 3" xfId="1893"/>
    <cellStyle name="千位分隔 3 2" xfId="1894"/>
    <cellStyle name="千位分隔 3 2 2" xfId="1895"/>
    <cellStyle name="千位分隔 3 2 2 2" xfId="1896"/>
    <cellStyle name="千位分隔 3 2 2 2 2" xfId="2228"/>
    <cellStyle name="千位分隔 3 2 2 3" xfId="2227"/>
    <cellStyle name="千位分隔 3 2 3" xfId="1897"/>
    <cellStyle name="千位分隔 3 2 3 2" xfId="2229"/>
    <cellStyle name="千位分隔 3 2 4" xfId="2226"/>
    <cellStyle name="千位分隔 3 3" xfId="1898"/>
    <cellStyle name="千位分隔 3 3 2" xfId="1899"/>
    <cellStyle name="千位分隔 3 3 2 2" xfId="2231"/>
    <cellStyle name="千位分隔 3 3 3" xfId="2230"/>
    <cellStyle name="千位分隔 3 4" xfId="1900"/>
    <cellStyle name="千位分隔 3 4 2" xfId="2232"/>
    <cellStyle name="千位分隔 3 5" xfId="222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2233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2237"/>
    <cellStyle name="注释 2 2 2 3" xfId="2236"/>
    <cellStyle name="注释 2 2 3" xfId="1972"/>
    <cellStyle name="注释 2 2 3 2" xfId="2238"/>
    <cellStyle name="注释 2 2 4" xfId="2235"/>
    <cellStyle name="注释 2 3" xfId="1973"/>
    <cellStyle name="注释 2 3 2" xfId="1974"/>
    <cellStyle name="注释 2 3 2 2" xfId="2240"/>
    <cellStyle name="注释 2 3 3" xfId="2239"/>
    <cellStyle name="注释 2 4" xfId="1975"/>
    <cellStyle name="注释 2 4 2" xfId="2241"/>
    <cellStyle name="注释 2 5" xfId="223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topLeftCell="A4" workbookViewId="0">
      <selection activeCell="D15" sqref="D15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7" width="19" style="1" customWidth="1"/>
    <col min="8" max="16384" width="9" style="1"/>
  </cols>
  <sheetData>
    <row r="1" spans="1:7" ht="14.25" customHeight="1">
      <c r="A1" s="47" t="s">
        <v>119</v>
      </c>
      <c r="B1" s="46"/>
      <c r="C1" s="46"/>
      <c r="D1" s="46"/>
      <c r="E1" s="46"/>
      <c r="F1" s="46"/>
      <c r="G1" s="52" t="s">
        <v>120</v>
      </c>
    </row>
    <row r="2" spans="1:7" ht="28.5" customHeight="1">
      <c r="A2" s="164" t="s">
        <v>121</v>
      </c>
      <c r="B2" s="164"/>
      <c r="C2" s="164"/>
      <c r="D2" s="164"/>
      <c r="E2" s="164"/>
      <c r="F2" s="164"/>
      <c r="G2" s="46"/>
    </row>
    <row r="3" spans="1:7" ht="22.5" customHeight="1">
      <c r="A3" s="47"/>
      <c r="B3" s="47"/>
      <c r="C3" s="47"/>
      <c r="D3" s="47"/>
      <c r="E3" s="47"/>
      <c r="F3" s="46"/>
      <c r="G3" s="51" t="s">
        <v>108</v>
      </c>
    </row>
    <row r="4" spans="1:7" ht="14.25" customHeight="1">
      <c r="A4" s="165" t="s">
        <v>122</v>
      </c>
      <c r="B4" s="165"/>
      <c r="C4" s="166" t="s">
        <v>123</v>
      </c>
      <c r="D4" s="167"/>
      <c r="E4" s="167"/>
      <c r="F4" s="167"/>
      <c r="G4" s="168"/>
    </row>
    <row r="5" spans="1:7" ht="14.25" customHeight="1">
      <c r="A5" s="48" t="s">
        <v>10</v>
      </c>
      <c r="B5" s="48" t="s">
        <v>124</v>
      </c>
      <c r="C5" s="48" t="s">
        <v>10</v>
      </c>
      <c r="D5" s="48" t="s">
        <v>1</v>
      </c>
      <c r="E5" s="49" t="s">
        <v>125</v>
      </c>
      <c r="F5" s="48" t="s">
        <v>126</v>
      </c>
      <c r="G5" s="50" t="s">
        <v>127</v>
      </c>
    </row>
    <row r="6" spans="1:7" s="20" customFormat="1" ht="14.25" customHeight="1">
      <c r="A6" s="18" t="s">
        <v>128</v>
      </c>
      <c r="B6" s="19">
        <v>144.97999999999999</v>
      </c>
      <c r="C6" s="18" t="s">
        <v>129</v>
      </c>
      <c r="D6" s="19">
        <f>SUM(D7:D33)</f>
        <v>144.97999999999999</v>
      </c>
      <c r="E6" s="19">
        <f t="shared" ref="E6:G6" si="0">SUM(E7:E33)</f>
        <v>144.97999999999999</v>
      </c>
      <c r="F6" s="19">
        <f t="shared" si="0"/>
        <v>0</v>
      </c>
      <c r="G6" s="19">
        <f t="shared" si="0"/>
        <v>0</v>
      </c>
    </row>
    <row r="7" spans="1:7" s="20" customFormat="1" ht="14.25" customHeight="1">
      <c r="A7" s="18" t="s">
        <v>130</v>
      </c>
      <c r="B7" s="19">
        <v>144.97999999999999</v>
      </c>
      <c r="C7" s="43" t="s">
        <v>15</v>
      </c>
      <c r="D7" s="19">
        <f t="shared" ref="D7:D10" si="1">SUM(E7:G7)</f>
        <v>0</v>
      </c>
      <c r="E7" s="19">
        <v>0</v>
      </c>
      <c r="F7" s="19">
        <v>0</v>
      </c>
      <c r="G7" s="19">
        <v>0</v>
      </c>
    </row>
    <row r="8" spans="1:7" s="20" customFormat="1" ht="14.25" customHeight="1">
      <c r="A8" s="18" t="s">
        <v>131</v>
      </c>
      <c r="B8" s="19">
        <v>0</v>
      </c>
      <c r="C8" s="43" t="s">
        <v>16</v>
      </c>
      <c r="D8" s="19">
        <f t="shared" si="1"/>
        <v>0</v>
      </c>
      <c r="E8" s="19">
        <v>0</v>
      </c>
      <c r="F8" s="19">
        <v>0</v>
      </c>
      <c r="G8" s="19">
        <v>0</v>
      </c>
    </row>
    <row r="9" spans="1:7" s="20" customFormat="1">
      <c r="A9" s="18" t="s">
        <v>132</v>
      </c>
      <c r="B9" s="21">
        <v>0</v>
      </c>
      <c r="C9" s="43" t="s">
        <v>17</v>
      </c>
      <c r="D9" s="19">
        <f t="shared" si="1"/>
        <v>0</v>
      </c>
      <c r="E9" s="19">
        <v>0</v>
      </c>
      <c r="F9" s="19">
        <v>0</v>
      </c>
      <c r="G9" s="19">
        <v>0</v>
      </c>
    </row>
    <row r="10" spans="1:7" s="20" customFormat="1">
      <c r="A10" s="18" t="s">
        <v>133</v>
      </c>
      <c r="B10" s="19">
        <v>0</v>
      </c>
      <c r="C10" s="43" t="s">
        <v>18</v>
      </c>
      <c r="D10" s="19">
        <f t="shared" si="1"/>
        <v>0</v>
      </c>
      <c r="E10" s="19">
        <v>0</v>
      </c>
      <c r="F10" s="19">
        <v>0</v>
      </c>
      <c r="G10" s="19">
        <v>0</v>
      </c>
    </row>
    <row r="11" spans="1:7" s="20" customFormat="1">
      <c r="A11" s="18" t="s">
        <v>134</v>
      </c>
      <c r="B11" s="19">
        <v>0</v>
      </c>
      <c r="C11" s="43" t="s">
        <v>19</v>
      </c>
      <c r="D11" s="19">
        <f>SUM(E11:G11)</f>
        <v>105.99</v>
      </c>
      <c r="E11" s="19">
        <v>105.99</v>
      </c>
      <c r="F11" s="19">
        <v>0</v>
      </c>
      <c r="G11" s="19">
        <v>0</v>
      </c>
    </row>
    <row r="12" spans="1:7" s="20" customFormat="1">
      <c r="A12" s="18" t="s">
        <v>135</v>
      </c>
      <c r="B12" s="19">
        <v>0</v>
      </c>
      <c r="C12" s="43" t="s">
        <v>20</v>
      </c>
      <c r="D12" s="19">
        <f t="shared" ref="D12:D33" si="2">SUM(E12:G12)</f>
        <v>0</v>
      </c>
      <c r="E12" s="19">
        <v>0</v>
      </c>
      <c r="F12" s="19">
        <v>0</v>
      </c>
      <c r="G12" s="19">
        <v>0</v>
      </c>
    </row>
    <row r="13" spans="1:7" s="20" customFormat="1">
      <c r="A13" s="18" t="s">
        <v>64</v>
      </c>
      <c r="B13" s="21">
        <v>0</v>
      </c>
      <c r="C13" s="43" t="s">
        <v>136</v>
      </c>
      <c r="D13" s="19">
        <f t="shared" si="2"/>
        <v>0</v>
      </c>
      <c r="E13" s="19">
        <v>0</v>
      </c>
      <c r="F13" s="19">
        <v>0</v>
      </c>
      <c r="G13" s="19">
        <v>0</v>
      </c>
    </row>
    <row r="14" spans="1:7" s="20" customFormat="1">
      <c r="A14" s="22"/>
      <c r="B14" s="19"/>
      <c r="C14" s="43" t="s">
        <v>21</v>
      </c>
      <c r="D14" s="19">
        <f t="shared" si="2"/>
        <v>21.28</v>
      </c>
      <c r="E14" s="19">
        <v>21.28</v>
      </c>
      <c r="F14" s="19">
        <v>0</v>
      </c>
      <c r="G14" s="19">
        <v>0</v>
      </c>
    </row>
    <row r="15" spans="1:7" s="20" customFormat="1">
      <c r="A15" s="23"/>
      <c r="B15" s="19"/>
      <c r="C15" s="43" t="s">
        <v>137</v>
      </c>
      <c r="D15" s="19">
        <f t="shared" si="2"/>
        <v>9.84</v>
      </c>
      <c r="E15" s="19">
        <v>9.84</v>
      </c>
      <c r="F15" s="19">
        <v>0</v>
      </c>
      <c r="G15" s="19">
        <v>0</v>
      </c>
    </row>
    <row r="16" spans="1:7" s="20" customFormat="1">
      <c r="A16" s="23"/>
      <c r="B16" s="19"/>
      <c r="C16" s="43" t="s">
        <v>138</v>
      </c>
      <c r="D16" s="19">
        <f t="shared" si="2"/>
        <v>0</v>
      </c>
      <c r="E16" s="19">
        <v>0</v>
      </c>
      <c r="F16" s="19">
        <v>0</v>
      </c>
      <c r="G16" s="19">
        <v>0</v>
      </c>
    </row>
    <row r="17" spans="1:7" s="20" customFormat="1">
      <c r="A17" s="23"/>
      <c r="B17" s="19"/>
      <c r="C17" s="43" t="s">
        <v>139</v>
      </c>
      <c r="D17" s="19">
        <f t="shared" si="2"/>
        <v>0</v>
      </c>
      <c r="E17" s="19">
        <v>0</v>
      </c>
      <c r="F17" s="19">
        <v>0</v>
      </c>
      <c r="G17" s="19">
        <v>0</v>
      </c>
    </row>
    <row r="18" spans="1:7" s="20" customFormat="1">
      <c r="A18" s="23"/>
      <c r="B18" s="19"/>
      <c r="C18" s="43" t="s">
        <v>140</v>
      </c>
      <c r="D18" s="19">
        <f t="shared" si="2"/>
        <v>0</v>
      </c>
      <c r="E18" s="19">
        <v>0</v>
      </c>
      <c r="F18" s="19">
        <v>0</v>
      </c>
      <c r="G18" s="19">
        <v>0</v>
      </c>
    </row>
    <row r="19" spans="1:7" s="20" customFormat="1">
      <c r="A19" s="23"/>
      <c r="B19" s="19"/>
      <c r="C19" s="43" t="s">
        <v>141</v>
      </c>
      <c r="D19" s="19">
        <f t="shared" si="2"/>
        <v>0</v>
      </c>
      <c r="E19" s="19">
        <v>0</v>
      </c>
      <c r="F19" s="19">
        <v>0</v>
      </c>
      <c r="G19" s="19">
        <v>0</v>
      </c>
    </row>
    <row r="20" spans="1:7" s="20" customFormat="1">
      <c r="A20" s="23"/>
      <c r="B20" s="19"/>
      <c r="C20" s="43" t="s">
        <v>142</v>
      </c>
      <c r="D20" s="19">
        <f t="shared" si="2"/>
        <v>0</v>
      </c>
      <c r="E20" s="19">
        <v>0</v>
      </c>
      <c r="F20" s="19">
        <v>0</v>
      </c>
      <c r="G20" s="19">
        <v>0</v>
      </c>
    </row>
    <row r="21" spans="1:7" s="20" customFormat="1">
      <c r="A21" s="23"/>
      <c r="B21" s="19"/>
      <c r="C21" s="43" t="s">
        <v>143</v>
      </c>
      <c r="D21" s="19">
        <f t="shared" si="2"/>
        <v>0</v>
      </c>
      <c r="E21" s="19">
        <v>0</v>
      </c>
      <c r="F21" s="19">
        <v>0</v>
      </c>
      <c r="G21" s="19">
        <v>0</v>
      </c>
    </row>
    <row r="22" spans="1:7" s="20" customFormat="1">
      <c r="A22" s="23"/>
      <c r="B22" s="19"/>
      <c r="C22" s="43" t="s">
        <v>144</v>
      </c>
      <c r="D22" s="19">
        <f t="shared" si="2"/>
        <v>0</v>
      </c>
      <c r="E22" s="19">
        <v>0</v>
      </c>
      <c r="F22" s="19">
        <v>0</v>
      </c>
      <c r="G22" s="19">
        <v>0</v>
      </c>
    </row>
    <row r="23" spans="1:7" s="20" customFormat="1">
      <c r="A23" s="23"/>
      <c r="B23" s="19"/>
      <c r="C23" s="43" t="s">
        <v>145</v>
      </c>
      <c r="D23" s="19">
        <f t="shared" si="2"/>
        <v>0</v>
      </c>
      <c r="E23" s="19">
        <v>0</v>
      </c>
      <c r="F23" s="19">
        <v>0</v>
      </c>
      <c r="G23" s="19">
        <v>0</v>
      </c>
    </row>
    <row r="24" spans="1:7" s="20" customFormat="1">
      <c r="A24" s="23"/>
      <c r="B24" s="19"/>
      <c r="C24" s="43" t="s">
        <v>146</v>
      </c>
      <c r="D24" s="19">
        <f t="shared" si="2"/>
        <v>0</v>
      </c>
      <c r="E24" s="19">
        <v>0</v>
      </c>
      <c r="F24" s="19">
        <v>0</v>
      </c>
      <c r="G24" s="19">
        <v>0</v>
      </c>
    </row>
    <row r="25" spans="1:7" s="20" customFormat="1">
      <c r="A25" s="23"/>
      <c r="B25" s="19"/>
      <c r="C25" s="43" t="s">
        <v>147</v>
      </c>
      <c r="D25" s="19">
        <f t="shared" si="2"/>
        <v>7.87</v>
      </c>
      <c r="E25" s="19">
        <v>7.87</v>
      </c>
      <c r="F25" s="19">
        <v>0</v>
      </c>
      <c r="G25" s="19">
        <v>0</v>
      </c>
    </row>
    <row r="26" spans="1:7" s="20" customFormat="1">
      <c r="A26" s="23"/>
      <c r="B26" s="19"/>
      <c r="C26" s="43" t="s">
        <v>148</v>
      </c>
      <c r="D26" s="19">
        <f t="shared" si="2"/>
        <v>0</v>
      </c>
      <c r="E26" s="19">
        <v>0</v>
      </c>
      <c r="F26" s="19">
        <v>0</v>
      </c>
      <c r="G26" s="19">
        <v>0</v>
      </c>
    </row>
    <row r="27" spans="1:7" s="20" customFormat="1">
      <c r="A27" s="23"/>
      <c r="B27" s="19"/>
      <c r="C27" s="43" t="s">
        <v>149</v>
      </c>
      <c r="D27" s="19">
        <f t="shared" si="2"/>
        <v>0</v>
      </c>
      <c r="E27" s="19">
        <v>0</v>
      </c>
      <c r="F27" s="19">
        <v>0</v>
      </c>
      <c r="G27" s="19">
        <v>0</v>
      </c>
    </row>
    <row r="28" spans="1:7" s="20" customFormat="1">
      <c r="A28" s="23"/>
      <c r="B28" s="19"/>
      <c r="C28" s="43" t="s">
        <v>150</v>
      </c>
      <c r="D28" s="19">
        <f t="shared" si="2"/>
        <v>0</v>
      </c>
      <c r="E28" s="21">
        <v>0</v>
      </c>
      <c r="F28" s="21">
        <v>0</v>
      </c>
      <c r="G28" s="19">
        <v>0</v>
      </c>
    </row>
    <row r="29" spans="1:7" s="20" customFormat="1">
      <c r="A29" s="23"/>
      <c r="B29" s="19"/>
      <c r="C29" s="43" t="s">
        <v>151</v>
      </c>
      <c r="D29" s="19">
        <f t="shared" si="2"/>
        <v>0</v>
      </c>
      <c r="E29" s="19">
        <v>0</v>
      </c>
      <c r="F29" s="19">
        <v>0</v>
      </c>
      <c r="G29" s="19">
        <v>0</v>
      </c>
    </row>
    <row r="30" spans="1:7" s="20" customFormat="1">
      <c r="A30" s="23"/>
      <c r="B30" s="19"/>
      <c r="C30" s="43" t="s">
        <v>152</v>
      </c>
      <c r="D30" s="19">
        <f t="shared" si="2"/>
        <v>0</v>
      </c>
      <c r="E30" s="19">
        <v>0</v>
      </c>
      <c r="F30" s="19">
        <v>0</v>
      </c>
      <c r="G30" s="19">
        <v>0</v>
      </c>
    </row>
    <row r="31" spans="1:7" s="20" customFormat="1">
      <c r="A31" s="23"/>
      <c r="B31" s="19"/>
      <c r="C31" s="43" t="s">
        <v>153</v>
      </c>
      <c r="D31" s="19">
        <f t="shared" si="2"/>
        <v>0</v>
      </c>
      <c r="E31" s="19">
        <v>0</v>
      </c>
      <c r="F31" s="19">
        <v>0</v>
      </c>
      <c r="G31" s="19">
        <v>0</v>
      </c>
    </row>
    <row r="32" spans="1:7" s="20" customFormat="1">
      <c r="A32" s="23"/>
      <c r="B32" s="19"/>
      <c r="C32" s="43" t="s">
        <v>154</v>
      </c>
      <c r="D32" s="19">
        <f t="shared" si="2"/>
        <v>0</v>
      </c>
      <c r="E32" s="19">
        <v>0</v>
      </c>
      <c r="F32" s="19">
        <v>0</v>
      </c>
      <c r="G32" s="19">
        <v>0</v>
      </c>
    </row>
    <row r="33" spans="1:7" s="20" customFormat="1">
      <c r="A33" s="23"/>
      <c r="B33" s="19"/>
      <c r="C33" s="43" t="s">
        <v>155</v>
      </c>
      <c r="D33" s="19">
        <f t="shared" si="2"/>
        <v>0</v>
      </c>
      <c r="E33" s="19">
        <v>0</v>
      </c>
      <c r="F33" s="19">
        <v>0</v>
      </c>
      <c r="G33" s="19">
        <v>0</v>
      </c>
    </row>
    <row r="34" spans="1:7" s="20" customFormat="1">
      <c r="A34" s="24" t="s">
        <v>36</v>
      </c>
      <c r="B34" s="19">
        <v>144.97999999999999</v>
      </c>
      <c r="C34" s="24" t="s">
        <v>156</v>
      </c>
      <c r="D34" s="19">
        <f>SUM(D7:D33)</f>
        <v>144.97999999999999</v>
      </c>
      <c r="E34" s="19">
        <f t="shared" ref="E34:G34" si="3">SUM(E7:E33)</f>
        <v>144.97999999999999</v>
      </c>
      <c r="F34" s="19">
        <f t="shared" si="3"/>
        <v>0</v>
      </c>
      <c r="G34" s="19">
        <f t="shared" si="3"/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ignoredErrors>
    <ignoredError sqref="E34:G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showGridLines="0" showZeros="0" zoomScaleNormal="100" zoomScaleSheetLayoutView="100" workbookViewId="0">
      <selection activeCell="F7" sqref="F7:G7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0.625" style="2" customWidth="1"/>
    <col min="5" max="7" width="26" style="2" customWidth="1"/>
    <col min="8" max="253" width="9" style="2" customWidth="1"/>
    <col min="254" max="16384" width="3.5" style="2"/>
  </cols>
  <sheetData>
    <row r="1" spans="1:14" ht="14.25" customHeight="1">
      <c r="A1" s="170"/>
      <c r="B1" s="170"/>
      <c r="C1" s="53"/>
      <c r="D1" s="53"/>
      <c r="E1" s="53"/>
      <c r="F1" s="53"/>
      <c r="G1" s="59" t="s">
        <v>157</v>
      </c>
      <c r="H1" s="53"/>
      <c r="I1" s="53"/>
      <c r="J1" s="53"/>
      <c r="K1" s="53"/>
      <c r="L1" s="53"/>
      <c r="M1" s="53"/>
      <c r="N1" s="53"/>
    </row>
    <row r="2" spans="1:14" ht="25.5" customHeight="1">
      <c r="A2" s="171" t="s">
        <v>158</v>
      </c>
      <c r="B2" s="172"/>
      <c r="C2" s="172"/>
      <c r="D2" s="172"/>
      <c r="E2" s="172"/>
      <c r="F2" s="172"/>
      <c r="G2" s="172"/>
      <c r="H2" s="53"/>
      <c r="I2" s="53"/>
      <c r="J2" s="53"/>
      <c r="K2" s="53"/>
      <c r="L2" s="53"/>
      <c r="M2" s="53"/>
      <c r="N2" s="53"/>
    </row>
    <row r="3" spans="1:14" ht="16.5" customHeight="1">
      <c r="A3" s="54"/>
      <c r="B3" s="55"/>
      <c r="C3" s="55"/>
      <c r="D3" s="54"/>
      <c r="E3" s="54"/>
      <c r="F3" s="54"/>
      <c r="G3" s="58" t="s">
        <v>108</v>
      </c>
      <c r="H3" s="53"/>
      <c r="I3" s="53"/>
      <c r="J3" s="53"/>
      <c r="K3" s="53"/>
      <c r="L3" s="53"/>
      <c r="M3" s="53"/>
      <c r="N3" s="53"/>
    </row>
    <row r="4" spans="1:14" ht="16.5" customHeight="1">
      <c r="A4" s="169" t="s">
        <v>0</v>
      </c>
      <c r="B4" s="169"/>
      <c r="C4" s="169"/>
      <c r="D4" s="169" t="s">
        <v>159</v>
      </c>
      <c r="E4" s="169" t="s">
        <v>1</v>
      </c>
      <c r="F4" s="169" t="s">
        <v>2</v>
      </c>
      <c r="G4" s="169" t="s">
        <v>3</v>
      </c>
      <c r="H4" s="53"/>
      <c r="I4" s="53"/>
      <c r="J4" s="53"/>
      <c r="K4" s="53"/>
      <c r="L4" s="53"/>
      <c r="M4" s="53"/>
      <c r="N4" s="53"/>
    </row>
    <row r="5" spans="1:14" ht="21.75" customHeight="1">
      <c r="A5" s="56" t="s">
        <v>4</v>
      </c>
      <c r="B5" s="57" t="s">
        <v>5</v>
      </c>
      <c r="C5" s="57" t="s">
        <v>6</v>
      </c>
      <c r="D5" s="169"/>
      <c r="E5" s="169"/>
      <c r="F5" s="169"/>
      <c r="G5" s="169"/>
      <c r="H5" s="53"/>
      <c r="I5" s="53"/>
      <c r="J5" s="53"/>
      <c r="K5" s="53"/>
      <c r="L5" s="53"/>
      <c r="M5" s="53"/>
      <c r="N5" s="53"/>
    </row>
    <row r="6" spans="1:14" ht="14.25" customHeight="1">
      <c r="A6" s="56" t="s">
        <v>7</v>
      </c>
      <c r="B6" s="57" t="s">
        <v>7</v>
      </c>
      <c r="C6" s="57" t="s">
        <v>7</v>
      </c>
      <c r="D6" s="56" t="s">
        <v>7</v>
      </c>
      <c r="E6" s="156">
        <v>1</v>
      </c>
      <c r="F6" s="156">
        <v>2</v>
      </c>
      <c r="G6" s="156">
        <v>3</v>
      </c>
      <c r="H6" s="53"/>
      <c r="I6" s="53"/>
      <c r="J6" s="53"/>
      <c r="K6" s="53"/>
      <c r="L6" s="53"/>
      <c r="M6" s="53"/>
      <c r="N6" s="53"/>
    </row>
    <row r="7" spans="1:14" s="26" customFormat="1">
      <c r="A7" s="32"/>
      <c r="B7" s="32"/>
      <c r="C7" s="32"/>
      <c r="D7" s="31" t="s">
        <v>1</v>
      </c>
      <c r="E7" s="155">
        <v>144.97999999999999</v>
      </c>
      <c r="F7" s="155">
        <v>109.98</v>
      </c>
      <c r="G7" s="155">
        <v>35</v>
      </c>
      <c r="H7" s="25"/>
      <c r="I7" s="25"/>
      <c r="J7" s="25"/>
      <c r="K7" s="25"/>
      <c r="L7" s="25"/>
      <c r="M7" s="25"/>
      <c r="N7" s="25"/>
    </row>
    <row r="8" spans="1:14">
      <c r="A8" s="32" t="s">
        <v>196</v>
      </c>
      <c r="B8" s="32"/>
      <c r="C8" s="32"/>
      <c r="D8" s="161" t="s">
        <v>212</v>
      </c>
      <c r="E8" s="155">
        <v>105.99</v>
      </c>
      <c r="F8" s="155">
        <v>70.989999999999995</v>
      </c>
      <c r="G8" s="155">
        <v>35</v>
      </c>
      <c r="H8" s="53"/>
      <c r="I8" s="53"/>
      <c r="J8" s="53"/>
      <c r="K8" s="53"/>
      <c r="L8" s="53"/>
      <c r="M8" s="53"/>
      <c r="N8" s="53"/>
    </row>
    <row r="9" spans="1:14">
      <c r="A9" s="32"/>
      <c r="B9" s="32" t="s">
        <v>86</v>
      </c>
      <c r="C9" s="32"/>
      <c r="D9" s="31" t="s">
        <v>198</v>
      </c>
      <c r="E9" s="155">
        <v>47</v>
      </c>
      <c r="F9" s="155">
        <v>12</v>
      </c>
      <c r="G9" s="155">
        <v>35</v>
      </c>
      <c r="H9" s="53"/>
      <c r="I9" s="53"/>
      <c r="J9" s="53"/>
      <c r="K9" s="53"/>
      <c r="L9" s="53"/>
      <c r="M9" s="53"/>
      <c r="N9" s="53"/>
    </row>
    <row r="10" spans="1:14">
      <c r="A10" s="32" t="s">
        <v>69</v>
      </c>
      <c r="B10" s="32" t="s">
        <v>69</v>
      </c>
      <c r="C10" s="32" t="s">
        <v>81</v>
      </c>
      <c r="D10" s="31" t="s">
        <v>199</v>
      </c>
      <c r="E10" s="155">
        <v>47</v>
      </c>
      <c r="F10" s="155">
        <v>12</v>
      </c>
      <c r="G10" s="155">
        <v>35</v>
      </c>
      <c r="H10" s="53"/>
      <c r="I10" s="53"/>
      <c r="J10" s="53"/>
      <c r="K10" s="53"/>
      <c r="L10" s="53"/>
      <c r="M10" s="53"/>
      <c r="N10" s="53"/>
    </row>
    <row r="11" spans="1:14">
      <c r="A11" s="32"/>
      <c r="B11" s="32" t="s">
        <v>81</v>
      </c>
      <c r="C11" s="32"/>
      <c r="D11" s="31" t="s">
        <v>200</v>
      </c>
      <c r="E11" s="155">
        <v>58.99</v>
      </c>
      <c r="F11" s="155">
        <v>58.99</v>
      </c>
      <c r="G11" s="155">
        <v>0</v>
      </c>
      <c r="H11" s="53"/>
      <c r="I11" s="53"/>
      <c r="J11" s="53"/>
      <c r="K11" s="53"/>
      <c r="L11" s="53"/>
      <c r="M11" s="53"/>
      <c r="N11" s="53"/>
    </row>
    <row r="12" spans="1:14">
      <c r="A12" s="32" t="s">
        <v>69</v>
      </c>
      <c r="B12" s="32" t="s">
        <v>69</v>
      </c>
      <c r="C12" s="32" t="s">
        <v>81</v>
      </c>
      <c r="D12" s="31" t="s">
        <v>201</v>
      </c>
      <c r="E12" s="155">
        <v>58.99</v>
      </c>
      <c r="F12" s="155">
        <v>58.99</v>
      </c>
      <c r="G12" s="155">
        <v>0</v>
      </c>
      <c r="H12" s="157"/>
      <c r="I12" s="53"/>
      <c r="J12" s="53"/>
      <c r="K12" s="53"/>
      <c r="L12" s="53"/>
      <c r="M12" s="53"/>
      <c r="N12" s="53"/>
    </row>
    <row r="13" spans="1:14">
      <c r="A13" s="32" t="s">
        <v>66</v>
      </c>
      <c r="B13" s="32"/>
      <c r="C13" s="32"/>
      <c r="D13" s="161" t="s">
        <v>210</v>
      </c>
      <c r="E13" s="155">
        <v>21.28</v>
      </c>
      <c r="F13" s="155">
        <v>21.28</v>
      </c>
      <c r="G13" s="155">
        <v>0</v>
      </c>
      <c r="H13" s="53"/>
      <c r="I13" s="53"/>
      <c r="J13" s="53"/>
      <c r="K13" s="53"/>
      <c r="L13" s="53"/>
      <c r="M13" s="53"/>
      <c r="N13" s="53"/>
    </row>
    <row r="14" spans="1:14">
      <c r="A14" s="32"/>
      <c r="B14" s="32" t="s">
        <v>67</v>
      </c>
      <c r="C14" s="32"/>
      <c r="D14" s="31" t="s">
        <v>68</v>
      </c>
      <c r="E14" s="155">
        <v>21.28</v>
      </c>
      <c r="F14" s="155">
        <v>21.28</v>
      </c>
      <c r="G14" s="155">
        <v>0</v>
      </c>
      <c r="H14" s="53"/>
      <c r="I14" s="53"/>
      <c r="J14" s="53"/>
      <c r="K14" s="53"/>
      <c r="L14" s="53"/>
      <c r="M14" s="53"/>
      <c r="N14" s="53"/>
    </row>
    <row r="15" spans="1:14">
      <c r="A15" s="32" t="s">
        <v>69</v>
      </c>
      <c r="B15" s="32" t="s">
        <v>69</v>
      </c>
      <c r="C15" s="32" t="s">
        <v>77</v>
      </c>
      <c r="D15" s="31" t="s">
        <v>161</v>
      </c>
      <c r="E15" s="155">
        <v>5.54</v>
      </c>
      <c r="F15" s="155">
        <v>5.54</v>
      </c>
      <c r="G15" s="155">
        <v>0</v>
      </c>
      <c r="H15"/>
      <c r="I15"/>
      <c r="J15"/>
      <c r="K15"/>
      <c r="L15"/>
      <c r="M15"/>
      <c r="N15"/>
    </row>
    <row r="16" spans="1:14">
      <c r="A16" s="32" t="s">
        <v>69</v>
      </c>
      <c r="B16" s="32" t="s">
        <v>69</v>
      </c>
      <c r="C16" s="32" t="s">
        <v>67</v>
      </c>
      <c r="D16" s="161" t="s">
        <v>211</v>
      </c>
      <c r="E16" s="155">
        <v>10.49</v>
      </c>
      <c r="F16" s="155">
        <v>10.49</v>
      </c>
      <c r="G16" s="155">
        <v>0</v>
      </c>
      <c r="H16"/>
      <c r="I16"/>
      <c r="J16"/>
      <c r="K16"/>
      <c r="L16"/>
      <c r="M16"/>
      <c r="N16"/>
    </row>
    <row r="17" spans="1:14">
      <c r="A17" s="32" t="s">
        <v>69</v>
      </c>
      <c r="B17" s="32" t="s">
        <v>69</v>
      </c>
      <c r="C17" s="32" t="s">
        <v>72</v>
      </c>
      <c r="D17" s="31" t="s">
        <v>73</v>
      </c>
      <c r="E17" s="155">
        <v>5.25</v>
      </c>
      <c r="F17" s="155">
        <v>5.25</v>
      </c>
      <c r="G17" s="155">
        <v>0</v>
      </c>
      <c r="H17"/>
      <c r="I17"/>
      <c r="J17"/>
      <c r="K17"/>
      <c r="L17"/>
      <c r="M17"/>
      <c r="N17"/>
    </row>
    <row r="18" spans="1:14">
      <c r="A18" s="32" t="s">
        <v>74</v>
      </c>
      <c r="B18" s="32"/>
      <c r="C18" s="32"/>
      <c r="D18" s="161" t="s">
        <v>213</v>
      </c>
      <c r="E18" s="155">
        <v>9.84</v>
      </c>
      <c r="F18" s="155">
        <v>9.84</v>
      </c>
      <c r="G18" s="155">
        <v>0</v>
      </c>
      <c r="H18"/>
      <c r="I18"/>
      <c r="J18"/>
      <c r="K18"/>
      <c r="L18"/>
      <c r="M18"/>
      <c r="N18"/>
    </row>
    <row r="19" spans="1:14">
      <c r="A19" s="32"/>
      <c r="B19" s="32" t="s">
        <v>75</v>
      </c>
      <c r="C19" s="32"/>
      <c r="D19" s="31" t="s">
        <v>76</v>
      </c>
      <c r="E19" s="155">
        <v>9.84</v>
      </c>
      <c r="F19" s="155">
        <v>9.84</v>
      </c>
      <c r="G19" s="155">
        <v>0</v>
      </c>
      <c r="H19"/>
      <c r="I19"/>
      <c r="J19"/>
      <c r="K19"/>
      <c r="L19"/>
      <c r="M19"/>
      <c r="N19"/>
    </row>
    <row r="20" spans="1:14">
      <c r="A20" s="32" t="s">
        <v>69</v>
      </c>
      <c r="B20" s="32" t="s">
        <v>69</v>
      </c>
      <c r="C20" s="32" t="s">
        <v>77</v>
      </c>
      <c r="D20" s="31" t="s">
        <v>78</v>
      </c>
      <c r="E20" s="155">
        <v>4.8499999999999996</v>
      </c>
      <c r="F20" s="155">
        <v>4.8499999999999996</v>
      </c>
      <c r="G20" s="155">
        <v>0</v>
      </c>
      <c r="H20"/>
      <c r="I20"/>
      <c r="J20"/>
      <c r="K20"/>
      <c r="L20"/>
      <c r="M20"/>
      <c r="N20"/>
    </row>
    <row r="21" spans="1:14">
      <c r="A21" s="32" t="s">
        <v>69</v>
      </c>
      <c r="B21" s="32" t="s">
        <v>69</v>
      </c>
      <c r="C21" s="32" t="s">
        <v>79</v>
      </c>
      <c r="D21" s="31" t="s">
        <v>80</v>
      </c>
      <c r="E21" s="155">
        <v>4.92</v>
      </c>
      <c r="F21" s="155">
        <v>4.92</v>
      </c>
      <c r="G21" s="155">
        <v>0</v>
      </c>
      <c r="H21"/>
      <c r="I21"/>
      <c r="J21"/>
      <c r="K21"/>
      <c r="L21"/>
      <c r="M21"/>
      <c r="N21"/>
    </row>
    <row r="22" spans="1:14">
      <c r="A22" s="32" t="s">
        <v>69</v>
      </c>
      <c r="B22" s="32" t="s">
        <v>69</v>
      </c>
      <c r="C22" s="32" t="s">
        <v>81</v>
      </c>
      <c r="D22" s="31" t="s">
        <v>82</v>
      </c>
      <c r="E22" s="155">
        <v>7.0000000000000007E-2</v>
      </c>
      <c r="F22" s="155">
        <v>7.0000000000000007E-2</v>
      </c>
      <c r="G22" s="155">
        <v>0</v>
      </c>
      <c r="H22"/>
      <c r="I22"/>
      <c r="J22"/>
      <c r="K22"/>
      <c r="L22"/>
      <c r="M22"/>
      <c r="N22"/>
    </row>
    <row r="23" spans="1:14">
      <c r="A23" s="32" t="s">
        <v>83</v>
      </c>
      <c r="B23" s="32"/>
      <c r="C23" s="32"/>
      <c r="D23" s="161" t="s">
        <v>214</v>
      </c>
      <c r="E23" s="155">
        <v>7.87</v>
      </c>
      <c r="F23" s="155">
        <v>7.87</v>
      </c>
      <c r="G23" s="155">
        <v>0</v>
      </c>
      <c r="H23"/>
      <c r="I23"/>
      <c r="J23"/>
      <c r="K23"/>
      <c r="L23"/>
      <c r="M23"/>
      <c r="N23"/>
    </row>
    <row r="24" spans="1:14">
      <c r="A24" s="32"/>
      <c r="B24" s="32" t="s">
        <v>77</v>
      </c>
      <c r="C24" s="32"/>
      <c r="D24" s="31" t="s">
        <v>84</v>
      </c>
      <c r="E24" s="155">
        <v>7.87</v>
      </c>
      <c r="F24" s="155">
        <v>7.87</v>
      </c>
      <c r="G24" s="155">
        <v>0</v>
      </c>
      <c r="H24"/>
      <c r="I24"/>
      <c r="J24"/>
      <c r="K24"/>
      <c r="L24"/>
      <c r="M24"/>
      <c r="N24"/>
    </row>
    <row r="25" spans="1:14">
      <c r="A25" s="32" t="s">
        <v>69</v>
      </c>
      <c r="B25" s="32" t="s">
        <v>69</v>
      </c>
      <c r="C25" s="32" t="s">
        <v>70</v>
      </c>
      <c r="D25" s="31" t="s">
        <v>85</v>
      </c>
      <c r="E25" s="155">
        <v>7.87</v>
      </c>
      <c r="F25" s="155">
        <v>7.87</v>
      </c>
      <c r="G25" s="155">
        <v>0</v>
      </c>
      <c r="H25"/>
      <c r="I25"/>
      <c r="J25"/>
      <c r="K25"/>
      <c r="L25"/>
      <c r="M25"/>
      <c r="N25"/>
    </row>
    <row r="26" spans="1:14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</sheetData>
  <sheetProtection formatCells="0" formatColumns="0" formatRows="0"/>
  <mergeCells count="7">
    <mergeCell ref="F4:F5"/>
    <mergeCell ref="G4:G5"/>
    <mergeCell ref="A1:B1"/>
    <mergeCell ref="A2:G2"/>
    <mergeCell ref="A4:C4"/>
    <mergeCell ref="D4:D5"/>
    <mergeCell ref="E4:E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showGridLines="0" showZeros="0" workbookViewId="0">
      <selection activeCell="D6" sqref="D6"/>
    </sheetView>
  </sheetViews>
  <sheetFormatPr defaultRowHeight="14.25"/>
  <cols>
    <col min="1" max="1" width="15.625" style="2" customWidth="1"/>
    <col min="2" max="2" width="26.125" style="2" customWidth="1"/>
    <col min="3" max="5" width="25.625" style="2" customWidth="1"/>
    <col min="6" max="16384" width="9" style="2"/>
  </cols>
  <sheetData>
    <row r="1" spans="1:5" ht="14.25" customHeight="1">
      <c r="A1" s="64" t="s">
        <v>162</v>
      </c>
      <c r="B1" s="60"/>
      <c r="C1" s="60"/>
      <c r="D1" s="60"/>
      <c r="E1" s="60"/>
    </row>
    <row r="2" spans="1:5" ht="18" customHeight="1">
      <c r="A2" s="171" t="s">
        <v>163</v>
      </c>
      <c r="B2" s="171"/>
      <c r="C2" s="171"/>
      <c r="D2" s="171"/>
      <c r="E2" s="171"/>
    </row>
    <row r="3" spans="1:5" ht="18" customHeight="1">
      <c r="A3" s="61"/>
      <c r="B3" s="61"/>
      <c r="C3" s="61"/>
      <c r="D3" s="61"/>
      <c r="E3" s="63" t="s">
        <v>108</v>
      </c>
    </row>
    <row r="4" spans="1:5" ht="20.25" customHeight="1">
      <c r="A4" s="169" t="s">
        <v>164</v>
      </c>
      <c r="B4" s="169"/>
      <c r="C4" s="169" t="s">
        <v>165</v>
      </c>
      <c r="D4" s="169"/>
      <c r="E4" s="169"/>
    </row>
    <row r="5" spans="1:5" ht="20.25" customHeight="1">
      <c r="A5" s="62" t="s">
        <v>0</v>
      </c>
      <c r="B5" s="62" t="s">
        <v>159</v>
      </c>
      <c r="C5" s="62" t="s">
        <v>1</v>
      </c>
      <c r="D5" s="62" t="s">
        <v>37</v>
      </c>
      <c r="E5" s="62" t="s">
        <v>166</v>
      </c>
    </row>
    <row r="6" spans="1:5" s="26" customFormat="1">
      <c r="A6" s="44"/>
      <c r="B6" s="44" t="s">
        <v>1</v>
      </c>
      <c r="C6" s="30">
        <v>109.98</v>
      </c>
      <c r="D6" s="30">
        <v>87.5</v>
      </c>
      <c r="E6" s="30">
        <v>22.48</v>
      </c>
    </row>
    <row r="7" spans="1:5">
      <c r="A7" s="44">
        <v>301</v>
      </c>
      <c r="B7" s="44" t="s">
        <v>87</v>
      </c>
      <c r="C7" s="30">
        <v>80.3</v>
      </c>
      <c r="D7" s="30">
        <v>80.3</v>
      </c>
      <c r="E7" s="30">
        <v>0</v>
      </c>
    </row>
    <row r="8" spans="1:5">
      <c r="A8" s="44">
        <v>30101</v>
      </c>
      <c r="B8" s="44" t="s">
        <v>88</v>
      </c>
      <c r="C8" s="30">
        <v>29.8</v>
      </c>
      <c r="D8" s="30">
        <v>29.8</v>
      </c>
      <c r="E8" s="30">
        <v>0</v>
      </c>
    </row>
    <row r="9" spans="1:5">
      <c r="A9" s="44">
        <v>30102</v>
      </c>
      <c r="B9" s="44" t="s">
        <v>89</v>
      </c>
      <c r="C9" s="30">
        <v>0.04</v>
      </c>
      <c r="D9" s="30">
        <v>0.04</v>
      </c>
      <c r="E9" s="30">
        <v>0</v>
      </c>
    </row>
    <row r="10" spans="1:5">
      <c r="A10" s="44">
        <v>30107</v>
      </c>
      <c r="B10" s="44" t="s">
        <v>90</v>
      </c>
      <c r="C10" s="30">
        <v>16.68</v>
      </c>
      <c r="D10" s="30">
        <v>16.68</v>
      </c>
      <c r="E10" s="30">
        <v>0</v>
      </c>
    </row>
    <row r="11" spans="1:5">
      <c r="A11" s="44">
        <v>30108</v>
      </c>
      <c r="B11" s="44" t="s">
        <v>91</v>
      </c>
      <c r="C11" s="30">
        <v>10.49</v>
      </c>
      <c r="D11" s="30">
        <v>10.49</v>
      </c>
      <c r="E11" s="30">
        <v>0</v>
      </c>
    </row>
    <row r="12" spans="1:5">
      <c r="A12" s="44">
        <v>30109</v>
      </c>
      <c r="B12" s="44" t="s">
        <v>92</v>
      </c>
      <c r="C12" s="30">
        <v>5.25</v>
      </c>
      <c r="D12" s="30">
        <v>5.25</v>
      </c>
      <c r="E12" s="30">
        <v>0</v>
      </c>
    </row>
    <row r="13" spans="1:5">
      <c r="A13" s="44">
        <v>30110</v>
      </c>
      <c r="B13" s="44" t="s">
        <v>93</v>
      </c>
      <c r="C13" s="30">
        <v>4.8499999999999996</v>
      </c>
      <c r="D13" s="30">
        <v>4.8499999999999996</v>
      </c>
      <c r="E13" s="30">
        <v>0</v>
      </c>
    </row>
    <row r="14" spans="1:5">
      <c r="A14" s="44">
        <v>30111</v>
      </c>
      <c r="B14" s="44" t="s">
        <v>94</v>
      </c>
      <c r="C14" s="30">
        <v>4.92</v>
      </c>
      <c r="D14" s="30">
        <v>4.92</v>
      </c>
      <c r="E14" s="30">
        <v>0</v>
      </c>
    </row>
    <row r="15" spans="1:5">
      <c r="A15" s="44">
        <v>30112</v>
      </c>
      <c r="B15" s="44" t="s">
        <v>95</v>
      </c>
      <c r="C15" s="30">
        <v>0.4</v>
      </c>
      <c r="D15" s="155">
        <v>0.4</v>
      </c>
      <c r="E15" s="30">
        <v>0</v>
      </c>
    </row>
    <row r="16" spans="1:5">
      <c r="A16" s="44">
        <v>30113</v>
      </c>
      <c r="B16" s="44" t="s">
        <v>96</v>
      </c>
      <c r="C16" s="30">
        <v>7.87</v>
      </c>
      <c r="D16" s="30">
        <v>7.87</v>
      </c>
      <c r="E16" s="30">
        <v>0</v>
      </c>
    </row>
    <row r="17" spans="1:5">
      <c r="A17" s="44">
        <v>302</v>
      </c>
      <c r="B17" s="44" t="s">
        <v>97</v>
      </c>
      <c r="C17" s="30">
        <v>22.48</v>
      </c>
      <c r="D17" s="30">
        <v>0</v>
      </c>
      <c r="E17" s="30">
        <v>22.48</v>
      </c>
    </row>
    <row r="18" spans="1:5">
      <c r="A18" s="44">
        <v>30201</v>
      </c>
      <c r="B18" s="44" t="s">
        <v>98</v>
      </c>
      <c r="C18" s="30">
        <v>1.35</v>
      </c>
      <c r="D18" s="30">
        <v>0</v>
      </c>
      <c r="E18" s="30">
        <v>1.35</v>
      </c>
    </row>
    <row r="19" spans="1:5">
      <c r="A19" s="44">
        <v>30204</v>
      </c>
      <c r="B19" s="44" t="s">
        <v>202</v>
      </c>
      <c r="C19" s="30">
        <v>0.25</v>
      </c>
      <c r="D19" s="30">
        <v>0</v>
      </c>
      <c r="E19" s="30">
        <v>0.25</v>
      </c>
    </row>
    <row r="20" spans="1:5">
      <c r="A20" s="44">
        <v>30205</v>
      </c>
      <c r="B20" s="44" t="s">
        <v>203</v>
      </c>
      <c r="C20" s="30">
        <v>0.05</v>
      </c>
      <c r="D20" s="30">
        <v>0</v>
      </c>
      <c r="E20" s="30">
        <v>0.05</v>
      </c>
    </row>
    <row r="21" spans="1:5">
      <c r="A21" s="44">
        <v>30206</v>
      </c>
      <c r="B21" s="44" t="s">
        <v>204</v>
      </c>
      <c r="C21" s="30">
        <v>0.5</v>
      </c>
      <c r="D21" s="30">
        <v>0</v>
      </c>
      <c r="E21" s="30">
        <v>0.5</v>
      </c>
    </row>
    <row r="22" spans="1:5">
      <c r="A22" s="44">
        <v>30207</v>
      </c>
      <c r="B22" s="44" t="s">
        <v>99</v>
      </c>
      <c r="C22" s="30">
        <v>0.34</v>
      </c>
      <c r="D22" s="30">
        <v>0</v>
      </c>
      <c r="E22" s="30">
        <v>0.34</v>
      </c>
    </row>
    <row r="23" spans="1:5">
      <c r="A23" s="44">
        <v>30209</v>
      </c>
      <c r="B23" s="44" t="s">
        <v>100</v>
      </c>
      <c r="C23" s="30">
        <v>1.25</v>
      </c>
      <c r="D23" s="30">
        <v>0</v>
      </c>
      <c r="E23" s="30">
        <v>1.25</v>
      </c>
    </row>
    <row r="24" spans="1:5">
      <c r="A24" s="44">
        <v>30211</v>
      </c>
      <c r="B24" s="44" t="s">
        <v>101</v>
      </c>
      <c r="C24" s="30">
        <v>3.01</v>
      </c>
      <c r="D24" s="30">
        <v>0</v>
      </c>
      <c r="E24" s="30">
        <v>3.01</v>
      </c>
    </row>
    <row r="25" spans="1:5">
      <c r="A25" s="44">
        <v>30226</v>
      </c>
      <c r="B25" s="44" t="s">
        <v>205</v>
      </c>
      <c r="C25" s="30">
        <v>8</v>
      </c>
      <c r="D25" s="30">
        <v>0</v>
      </c>
      <c r="E25" s="30">
        <v>8</v>
      </c>
    </row>
    <row r="26" spans="1:5">
      <c r="A26" s="44">
        <v>30228</v>
      </c>
      <c r="B26" s="44" t="s">
        <v>102</v>
      </c>
      <c r="C26" s="30">
        <v>1.31</v>
      </c>
      <c r="D26" s="30">
        <v>0</v>
      </c>
      <c r="E26" s="30">
        <v>1.31</v>
      </c>
    </row>
    <row r="27" spans="1:5">
      <c r="A27" s="44">
        <v>30299</v>
      </c>
      <c r="B27" s="44" t="s">
        <v>103</v>
      </c>
      <c r="C27" s="30">
        <v>6.42</v>
      </c>
      <c r="D27" s="30">
        <v>0</v>
      </c>
      <c r="E27" s="30">
        <v>6.42</v>
      </c>
    </row>
    <row r="28" spans="1:5">
      <c r="A28" s="44">
        <v>303</v>
      </c>
      <c r="B28" s="44" t="s">
        <v>104</v>
      </c>
      <c r="C28" s="30">
        <v>7.2</v>
      </c>
      <c r="D28" s="30">
        <v>7.2</v>
      </c>
      <c r="E28" s="30">
        <v>0</v>
      </c>
    </row>
    <row r="29" spans="1:5">
      <c r="A29" s="44">
        <v>30302</v>
      </c>
      <c r="B29" s="44" t="s">
        <v>105</v>
      </c>
      <c r="C29" s="30">
        <v>5.42</v>
      </c>
      <c r="D29" s="30">
        <v>5.42</v>
      </c>
      <c r="E29" s="30">
        <v>0</v>
      </c>
    </row>
    <row r="30" spans="1:5">
      <c r="A30" s="44">
        <v>30399</v>
      </c>
      <c r="B30" s="44" t="s">
        <v>106</v>
      </c>
      <c r="C30" s="30">
        <v>1.78</v>
      </c>
      <c r="D30" s="30">
        <v>1.78</v>
      </c>
      <c r="E30" s="30">
        <v>0</v>
      </c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showGridLines="0" showZeros="0" zoomScaleNormal="100" zoomScaleSheetLayoutView="100" workbookViewId="0">
      <selection activeCell="C20" sqref="C20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70"/>
      <c r="B1" s="65"/>
      <c r="C1" s="65"/>
      <c r="D1" s="65"/>
      <c r="E1" s="65"/>
      <c r="F1" s="65"/>
      <c r="G1" s="65"/>
      <c r="H1" s="69" t="s">
        <v>65</v>
      </c>
    </row>
    <row r="2" spans="1:8" ht="26.25" customHeight="1">
      <c r="A2" s="171" t="s">
        <v>167</v>
      </c>
      <c r="B2" s="171"/>
      <c r="C2" s="171"/>
      <c r="D2" s="171"/>
      <c r="E2" s="171"/>
      <c r="F2" s="171"/>
      <c r="G2" s="171"/>
      <c r="H2" s="65"/>
    </row>
    <row r="3" spans="1:8" ht="24" customHeight="1">
      <c r="A3" s="67"/>
      <c r="B3" s="67" t="s">
        <v>8</v>
      </c>
      <c r="C3" s="69"/>
      <c r="D3" s="65"/>
      <c r="E3" s="65"/>
      <c r="F3" s="65"/>
      <c r="G3" s="65"/>
      <c r="H3" s="69" t="s">
        <v>9</v>
      </c>
    </row>
    <row r="4" spans="1:8" ht="24" customHeight="1">
      <c r="A4" s="68"/>
      <c r="B4" s="173" t="s">
        <v>168</v>
      </c>
      <c r="C4" s="174"/>
      <c r="D4" s="169" t="s">
        <v>169</v>
      </c>
      <c r="E4" s="169"/>
      <c r="F4" s="173" t="s">
        <v>170</v>
      </c>
      <c r="G4" s="175"/>
      <c r="H4" s="174"/>
    </row>
    <row r="5" spans="1:8" s="12" customFormat="1" ht="34.5" customHeight="1">
      <c r="A5" s="66" t="s">
        <v>10</v>
      </c>
      <c r="B5" s="66" t="s">
        <v>171</v>
      </c>
      <c r="C5" s="66" t="s">
        <v>172</v>
      </c>
      <c r="D5" s="66" t="s">
        <v>173</v>
      </c>
      <c r="E5" s="66" t="s">
        <v>172</v>
      </c>
      <c r="F5" s="66" t="s">
        <v>174</v>
      </c>
      <c r="G5" s="66" t="s">
        <v>175</v>
      </c>
      <c r="H5" s="66" t="s">
        <v>176</v>
      </c>
    </row>
    <row r="6" spans="1:8" s="26" customFormat="1" ht="24.95" customHeight="1">
      <c r="A6" s="29" t="s">
        <v>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28">
        <v>0</v>
      </c>
      <c r="H6" s="27"/>
    </row>
    <row r="7" spans="1:8" s="26" customFormat="1" ht="24.95" customHeight="1">
      <c r="A7" s="43" t="s">
        <v>11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28">
        <v>0</v>
      </c>
      <c r="H7" s="71"/>
    </row>
    <row r="8" spans="1:8" s="26" customFormat="1" ht="24.95" customHeight="1">
      <c r="A8" s="43" t="s">
        <v>12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28">
        <v>0</v>
      </c>
      <c r="H8" s="72"/>
    </row>
    <row r="9" spans="1:8" s="26" customFormat="1" ht="24.95" customHeight="1">
      <c r="A9" s="43" t="s">
        <v>177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28">
        <v>0</v>
      </c>
      <c r="H9" s="27"/>
    </row>
    <row r="10" spans="1:8" s="26" customFormat="1" ht="24.95" customHeight="1">
      <c r="A10" s="43" t="s">
        <v>13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28">
        <v>0</v>
      </c>
      <c r="H10" s="27"/>
    </row>
    <row r="11" spans="1:8" s="26" customFormat="1" ht="24.95" customHeight="1">
      <c r="A11" s="43" t="s">
        <v>14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28">
        <v>0</v>
      </c>
      <c r="H11" s="27"/>
    </row>
    <row r="12" spans="1:8" ht="27.75" customHeight="1">
      <c r="A12" s="214" t="s">
        <v>220</v>
      </c>
      <c r="B12" s="214"/>
      <c r="C12" s="214"/>
      <c r="D12" s="214"/>
      <c r="E12" s="214"/>
      <c r="F12" s="214"/>
      <c r="G12" s="214"/>
      <c r="H12" s="214"/>
    </row>
  </sheetData>
  <sheetProtection formatCells="0" formatColumns="0" formatRows="0"/>
  <mergeCells count="5">
    <mergeCell ref="B4:C4"/>
    <mergeCell ref="D4:E4"/>
    <mergeCell ref="F4:H4"/>
    <mergeCell ref="A2:G2"/>
    <mergeCell ref="A12:H1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showGridLines="0" showZeros="0" tabSelected="1" zoomScaleNormal="100" workbookViewId="0">
      <selection activeCell="A8" sqref="A8:R8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77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80" t="s">
        <v>107</v>
      </c>
    </row>
    <row r="2" spans="1:18" ht="20.25" customHeight="1">
      <c r="A2" s="176" t="s">
        <v>221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4" customFormat="1" ht="14.2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8" t="s">
        <v>108</v>
      </c>
    </row>
    <row r="4" spans="1:18" s="4" customFormat="1" ht="14.25" customHeight="1">
      <c r="A4" s="178" t="s">
        <v>0</v>
      </c>
      <c r="B4" s="178"/>
      <c r="C4" s="178"/>
      <c r="D4" s="179" t="s">
        <v>109</v>
      </c>
      <c r="E4" s="179" t="s">
        <v>110</v>
      </c>
      <c r="F4" s="178" t="s">
        <v>22</v>
      </c>
      <c r="G4" s="178" t="s">
        <v>2</v>
      </c>
      <c r="H4" s="178"/>
      <c r="I4" s="178"/>
      <c r="J4" s="178"/>
      <c r="K4" s="178" t="s">
        <v>3</v>
      </c>
      <c r="L4" s="178"/>
      <c r="M4" s="178"/>
      <c r="N4" s="178"/>
      <c r="O4" s="178"/>
      <c r="P4" s="178"/>
      <c r="Q4" s="178"/>
      <c r="R4" s="178"/>
    </row>
    <row r="5" spans="1:18" s="4" customFormat="1" ht="42" customHeight="1">
      <c r="A5" s="74" t="s">
        <v>4</v>
      </c>
      <c r="B5" s="74" t="s">
        <v>5</v>
      </c>
      <c r="C5" s="74" t="s">
        <v>6</v>
      </c>
      <c r="D5" s="180"/>
      <c r="E5" s="180"/>
      <c r="F5" s="178"/>
      <c r="G5" s="74" t="s">
        <v>1</v>
      </c>
      <c r="H5" s="74" t="s">
        <v>87</v>
      </c>
      <c r="I5" s="74" t="s">
        <v>97</v>
      </c>
      <c r="J5" s="74" t="s">
        <v>104</v>
      </c>
      <c r="K5" s="74" t="s">
        <v>1</v>
      </c>
      <c r="L5" s="74" t="s">
        <v>111</v>
      </c>
      <c r="M5" s="74" t="s">
        <v>112</v>
      </c>
      <c r="N5" s="74" t="s">
        <v>113</v>
      </c>
      <c r="O5" s="74" t="s">
        <v>114</v>
      </c>
      <c r="P5" s="74" t="s">
        <v>115</v>
      </c>
      <c r="Q5" s="74" t="s">
        <v>116</v>
      </c>
      <c r="R5" s="74" t="s">
        <v>117</v>
      </c>
    </row>
    <row r="6" spans="1:18" s="4" customFormat="1" ht="14.25" customHeight="1">
      <c r="A6" s="75" t="s">
        <v>7</v>
      </c>
      <c r="B6" s="75" t="s">
        <v>7</v>
      </c>
      <c r="C6" s="75" t="s">
        <v>7</v>
      </c>
      <c r="D6" s="75" t="s">
        <v>7</v>
      </c>
      <c r="E6" s="79" t="s">
        <v>7</v>
      </c>
      <c r="F6" s="74">
        <v>1</v>
      </c>
      <c r="G6" s="74">
        <v>2</v>
      </c>
      <c r="H6" s="74">
        <v>3</v>
      </c>
      <c r="I6" s="74">
        <v>4</v>
      </c>
      <c r="J6" s="74">
        <v>5</v>
      </c>
      <c r="K6" s="74">
        <v>6</v>
      </c>
      <c r="L6" s="74">
        <v>7</v>
      </c>
      <c r="M6" s="74">
        <v>8</v>
      </c>
      <c r="N6" s="74">
        <v>9</v>
      </c>
      <c r="O6" s="74">
        <v>10</v>
      </c>
      <c r="P6" s="74">
        <v>11</v>
      </c>
      <c r="Q6" s="74">
        <v>12</v>
      </c>
      <c r="R6" s="74">
        <v>13</v>
      </c>
    </row>
    <row r="7" spans="1:18" s="26" customFormat="1" ht="14.25" customHeight="1">
      <c r="A7" s="32"/>
      <c r="B7" s="32"/>
      <c r="C7" s="32"/>
      <c r="D7" s="32"/>
      <c r="E7" s="45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215" t="s">
        <v>222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</row>
    <row r="9" spans="1:18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</sheetData>
  <sheetProtection formatCells="0" formatColumns="0" formatRows="0"/>
  <mergeCells count="8">
    <mergeCell ref="A8:R8"/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B18" activeCellId="1" sqref="B14 B18"/>
    </sheetView>
  </sheetViews>
  <sheetFormatPr defaultColWidth="6.875" defaultRowHeight="13.5"/>
  <cols>
    <col min="1" max="1" width="29.5" style="6" customWidth="1"/>
    <col min="2" max="2" width="17.125" style="6" customWidth="1"/>
    <col min="3" max="3" width="12.625" style="6" customWidth="1"/>
    <col min="4" max="4" width="36.875" style="6" customWidth="1"/>
    <col min="5" max="5" width="15.625" style="6" customWidth="1"/>
    <col min="6" max="6" width="13.125" style="6" customWidth="1"/>
    <col min="7" max="9" width="6.875" style="6" customWidth="1"/>
    <col min="10" max="10" width="15.75" style="6" customWidth="1"/>
    <col min="11" max="11" width="17.25" style="6" customWidth="1"/>
    <col min="12" max="12" width="23.25" style="6" customWidth="1"/>
    <col min="13" max="13" width="15.75" style="6" customWidth="1"/>
    <col min="14" max="14" width="17.25" style="6" customWidth="1"/>
    <col min="15" max="15" width="21.75" style="6" customWidth="1"/>
    <col min="16" max="16" width="29.25" style="6" customWidth="1"/>
    <col min="17" max="17" width="15.75" style="6" customWidth="1"/>
    <col min="18" max="19" width="27.75" style="6" customWidth="1"/>
    <col min="20" max="20" width="17.25" style="6" customWidth="1"/>
    <col min="21" max="22" width="27.75" style="6" customWidth="1"/>
    <col min="23" max="23" width="33.75" style="6" customWidth="1"/>
    <col min="24" max="24" width="27.75" style="6" customWidth="1"/>
    <col min="25" max="25" width="14.25" style="6" customWidth="1"/>
    <col min="26" max="26" width="33.75" style="6" customWidth="1"/>
    <col min="27" max="27" width="26.25" style="6" customWidth="1"/>
    <col min="28" max="28" width="20.25" style="6" customWidth="1"/>
    <col min="29" max="29" width="15.75" style="6" customWidth="1"/>
    <col min="30" max="30" width="26.25" style="6" customWidth="1"/>
    <col min="31" max="31" width="18.75" style="6" customWidth="1"/>
    <col min="32" max="32" width="23.25" style="6" customWidth="1"/>
    <col min="33" max="33" width="26.25" style="6" customWidth="1"/>
    <col min="34" max="35" width="23.25" style="6" customWidth="1"/>
    <col min="36" max="36" width="20.25" style="6" customWidth="1"/>
    <col min="37" max="37" width="27.75" style="6" customWidth="1"/>
    <col min="38" max="38" width="24.75" style="6" customWidth="1"/>
    <col min="39" max="39" width="23.25" style="6" customWidth="1"/>
    <col min="40" max="40" width="20.25" style="6" customWidth="1"/>
    <col min="41" max="42" width="18.75" style="6" customWidth="1"/>
    <col min="43" max="43" width="21" style="6" customWidth="1"/>
    <col min="44" max="44" width="15.75" style="6" customWidth="1"/>
    <col min="45" max="45" width="26.25" style="6" customWidth="1"/>
    <col min="46" max="46" width="16.75" style="6" customWidth="1"/>
    <col min="47" max="47" width="22.75" style="6" customWidth="1"/>
    <col min="48" max="48" width="20.75" style="6" customWidth="1"/>
    <col min="49" max="16384" width="6.875" style="6"/>
  </cols>
  <sheetData>
    <row r="1" spans="1:63" s="5" customFormat="1" ht="13.5" customHeight="1">
      <c r="A1" s="97" t="s">
        <v>178</v>
      </c>
      <c r="B1" s="93"/>
      <c r="C1" s="93"/>
      <c r="D1" s="93"/>
      <c r="E1" s="93"/>
      <c r="F1" s="128" t="s">
        <v>179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</row>
    <row r="2" spans="1:63" s="7" customFormat="1" ht="30.75" customHeight="1">
      <c r="A2" s="181" t="s">
        <v>215</v>
      </c>
      <c r="B2" s="182"/>
      <c r="C2" s="182"/>
      <c r="D2" s="182"/>
      <c r="E2" s="182"/>
      <c r="F2" s="182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83"/>
      <c r="AH2" s="83"/>
      <c r="AI2" s="83"/>
      <c r="AJ2" s="83"/>
      <c r="AK2" s="83"/>
      <c r="AL2" s="96"/>
      <c r="AM2" s="96"/>
      <c r="AN2" s="83"/>
      <c r="AO2" s="83"/>
      <c r="AP2" s="83"/>
      <c r="AQ2" s="83"/>
      <c r="AR2" s="83"/>
      <c r="AS2" s="96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pans="1:63" s="7" customFormat="1" ht="12" customHeight="1">
      <c r="A3" s="85"/>
      <c r="B3" s="84"/>
      <c r="C3" s="83"/>
      <c r="D3" s="83"/>
      <c r="E3" s="83"/>
      <c r="F3" s="98" t="s">
        <v>108</v>
      </c>
      <c r="G3" s="86"/>
      <c r="H3" s="87"/>
      <c r="I3" s="88"/>
      <c r="J3" s="88"/>
      <c r="K3" s="88"/>
      <c r="L3" s="88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9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</row>
    <row r="4" spans="1:63" s="13" customFormat="1" ht="25.5" customHeight="1">
      <c r="A4" s="101" t="s">
        <v>38</v>
      </c>
      <c r="B4" s="129" t="s">
        <v>180</v>
      </c>
      <c r="C4" s="102" t="s">
        <v>39</v>
      </c>
      <c r="D4" s="102" t="s">
        <v>40</v>
      </c>
      <c r="E4" s="130" t="s">
        <v>180</v>
      </c>
      <c r="F4" s="102" t="s">
        <v>39</v>
      </c>
      <c r="G4" s="103"/>
      <c r="H4" s="104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3"/>
      <c r="AU4" s="104"/>
      <c r="AV4" s="104"/>
      <c r="AW4" s="104"/>
      <c r="AX4" s="104"/>
      <c r="AY4" s="104"/>
      <c r="AZ4" s="104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</row>
    <row r="5" spans="1:63" s="107" customFormat="1" ht="20.25" customHeight="1">
      <c r="A5" s="105" t="s">
        <v>41</v>
      </c>
      <c r="B5" s="119">
        <v>144.97999999999999</v>
      </c>
      <c r="C5" s="109"/>
      <c r="D5" s="105" t="s">
        <v>42</v>
      </c>
      <c r="E5" s="119">
        <v>144.97999999999999</v>
      </c>
      <c r="F5" s="109"/>
    </row>
    <row r="6" spans="1:63" s="107" customFormat="1" ht="20.25" customHeight="1">
      <c r="A6" s="108" t="s">
        <v>43</v>
      </c>
      <c r="B6" s="119">
        <v>97.98</v>
      </c>
      <c r="C6" s="109"/>
      <c r="D6" s="108" t="s">
        <v>43</v>
      </c>
      <c r="E6" s="119">
        <v>97.98</v>
      </c>
      <c r="F6" s="109"/>
    </row>
    <row r="7" spans="1:63" s="107" customFormat="1" ht="20.25" customHeight="1">
      <c r="A7" s="108" t="s">
        <v>44</v>
      </c>
      <c r="B7" s="119">
        <v>47</v>
      </c>
      <c r="C7" s="109"/>
      <c r="D7" s="108" t="s">
        <v>45</v>
      </c>
      <c r="E7" s="119">
        <v>47</v>
      </c>
      <c r="F7" s="109"/>
    </row>
    <row r="8" spans="1:63" s="107" customFormat="1" ht="19.5" customHeight="1">
      <c r="A8" s="108" t="s">
        <v>181</v>
      </c>
      <c r="B8" s="119">
        <v>0</v>
      </c>
      <c r="C8" s="109"/>
      <c r="D8" s="108" t="s">
        <v>182</v>
      </c>
      <c r="E8" s="119">
        <v>0</v>
      </c>
      <c r="F8" s="109"/>
    </row>
    <row r="9" spans="1:63" s="107" customFormat="1" ht="20.25" customHeight="1">
      <c r="A9" s="105" t="s">
        <v>46</v>
      </c>
      <c r="B9" s="119">
        <v>0</v>
      </c>
      <c r="C9" s="109"/>
      <c r="D9" s="105" t="s">
        <v>46</v>
      </c>
      <c r="E9" s="119">
        <v>0</v>
      </c>
      <c r="F9" s="109"/>
    </row>
    <row r="10" spans="1:63" s="107" customFormat="1" ht="20.25" customHeight="1">
      <c r="A10" s="105" t="s">
        <v>183</v>
      </c>
      <c r="B10" s="119">
        <v>0</v>
      </c>
      <c r="C10" s="109"/>
      <c r="D10" s="105" t="s">
        <v>184</v>
      </c>
      <c r="E10" s="42">
        <v>0</v>
      </c>
      <c r="F10" s="109"/>
    </row>
    <row r="11" spans="1:63" s="107" customFormat="1" ht="20.25" customHeight="1">
      <c r="A11" s="105" t="s">
        <v>47</v>
      </c>
      <c r="B11" s="42">
        <v>0</v>
      </c>
      <c r="C11" s="109"/>
      <c r="D11" s="105" t="s">
        <v>48</v>
      </c>
      <c r="E11" s="124">
        <v>0</v>
      </c>
      <c r="F11" s="109"/>
    </row>
    <row r="12" spans="1:63" s="107" customFormat="1" ht="20.25" customHeight="1">
      <c r="A12" s="105" t="s">
        <v>49</v>
      </c>
      <c r="B12" s="119">
        <v>0</v>
      </c>
      <c r="C12" s="109"/>
      <c r="D12" s="105" t="s">
        <v>50</v>
      </c>
      <c r="E12" s="119">
        <v>0</v>
      </c>
      <c r="F12" s="109"/>
    </row>
    <row r="13" spans="1:63" s="107" customFormat="1" ht="20.25" customHeight="1">
      <c r="A13" s="105" t="s">
        <v>51</v>
      </c>
      <c r="B13" s="42">
        <v>0</v>
      </c>
      <c r="C13" s="109"/>
      <c r="D13" s="105" t="s">
        <v>52</v>
      </c>
      <c r="E13" s="119">
        <v>0</v>
      </c>
      <c r="F13" s="109"/>
    </row>
    <row r="14" spans="1:63" s="107" customFormat="1" ht="20.25" customHeight="1">
      <c r="A14" s="110" t="s">
        <v>185</v>
      </c>
      <c r="B14" s="125">
        <v>32.31</v>
      </c>
      <c r="C14" s="110"/>
      <c r="D14" s="108" t="s">
        <v>53</v>
      </c>
      <c r="E14" s="42">
        <v>24.9</v>
      </c>
      <c r="F14" s="109"/>
    </row>
    <row r="15" spans="1:63" s="107" customFormat="1" ht="20.25" customHeight="1">
      <c r="A15" s="110" t="s">
        <v>186</v>
      </c>
      <c r="B15" s="118">
        <v>0</v>
      </c>
      <c r="C15" s="127"/>
      <c r="D15" s="163" t="s">
        <v>218</v>
      </c>
      <c r="E15" s="41">
        <v>32.31</v>
      </c>
      <c r="F15" s="109"/>
    </row>
    <row r="16" spans="1:63" s="104" customFormat="1" ht="20.25" customHeight="1">
      <c r="A16" s="111"/>
      <c r="B16" s="119"/>
      <c r="C16" s="112"/>
      <c r="D16" s="105" t="s">
        <v>187</v>
      </c>
      <c r="E16" s="119">
        <v>0</v>
      </c>
      <c r="F16" s="112"/>
    </row>
    <row r="17" spans="1:63" s="104" customFormat="1" ht="20.25" customHeight="1">
      <c r="A17" s="91" t="s">
        <v>35</v>
      </c>
      <c r="B17" s="40">
        <v>177.29</v>
      </c>
      <c r="C17" s="92"/>
      <c r="D17" s="91" t="s">
        <v>55</v>
      </c>
      <c r="E17" s="39">
        <v>202.19</v>
      </c>
      <c r="F17" s="38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</row>
    <row r="18" spans="1:63" s="107" customFormat="1" ht="20.25" customHeight="1">
      <c r="A18" s="163" t="s">
        <v>219</v>
      </c>
      <c r="B18" s="42">
        <v>24.9</v>
      </c>
      <c r="C18" s="109"/>
      <c r="D18" s="105"/>
      <c r="E18" s="124"/>
      <c r="F18" s="109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14" customFormat="1" ht="20.25" customHeight="1">
      <c r="A19" s="113"/>
      <c r="B19" s="120"/>
      <c r="C19" s="110"/>
      <c r="D19" s="110"/>
      <c r="E19" s="125"/>
      <c r="F19" s="114"/>
      <c r="G19" s="106"/>
      <c r="H19" s="107"/>
      <c r="I19" s="106"/>
      <c r="J19" s="106"/>
      <c r="K19" s="106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</row>
    <row r="20" spans="1:63" s="14" customFormat="1" ht="20.25" customHeight="1">
      <c r="A20" s="113"/>
      <c r="B20" s="121"/>
      <c r="C20" s="110"/>
      <c r="D20" s="110"/>
      <c r="E20" s="118"/>
      <c r="F20" s="110"/>
      <c r="G20" s="106"/>
      <c r="H20" s="106"/>
      <c r="I20" s="106"/>
      <c r="J20" s="106"/>
      <c r="K20" s="106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</row>
    <row r="21" spans="1:63" s="14" customFormat="1" ht="20.25" customHeight="1">
      <c r="A21" s="113"/>
      <c r="B21" s="122"/>
      <c r="C21" s="110"/>
      <c r="D21" s="110"/>
      <c r="E21" s="126"/>
      <c r="F21" s="110"/>
      <c r="G21" s="106"/>
      <c r="H21" s="106"/>
      <c r="I21" s="106"/>
      <c r="J21" s="106"/>
      <c r="K21" s="106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</row>
    <row r="22" spans="1:63" s="14" customFormat="1" ht="12.75" customHeight="1">
      <c r="A22" s="113"/>
      <c r="B22" s="123"/>
      <c r="C22" s="110"/>
      <c r="D22" s="105"/>
      <c r="E22" s="126"/>
      <c r="F22" s="109"/>
      <c r="G22" s="106"/>
      <c r="H22" s="106"/>
      <c r="I22" s="106"/>
      <c r="J22" s="106"/>
      <c r="K22" s="10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</row>
    <row r="23" spans="1:63" s="104" customFormat="1" ht="20.25" customHeight="1">
      <c r="A23" s="91" t="s">
        <v>56</v>
      </c>
      <c r="B23" s="39">
        <v>202.19</v>
      </c>
      <c r="C23" s="112"/>
      <c r="D23" s="91" t="s">
        <v>57</v>
      </c>
      <c r="E23" s="39">
        <v>202.19</v>
      </c>
      <c r="F23" s="112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</row>
    <row r="24" spans="1:63" s="14" customFormat="1" ht="10.5" customHeight="1">
      <c r="A24" s="106"/>
      <c r="B24" s="107"/>
      <c r="C24" s="107"/>
      <c r="D24" s="107"/>
      <c r="E24" s="115"/>
      <c r="F24" s="106"/>
      <c r="G24" s="106"/>
      <c r="H24" s="106"/>
      <c r="I24" s="106"/>
      <c r="J24" s="106"/>
      <c r="K24" s="10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</row>
    <row r="25" spans="1:63" s="15" customFormat="1" ht="15" customHeight="1">
      <c r="A25" s="116"/>
      <c r="B25" s="116"/>
      <c r="C25" s="116"/>
      <c r="D25" s="116"/>
      <c r="E25" s="116"/>
      <c r="F25" s="116"/>
      <c r="G25" s="117"/>
      <c r="H25" s="117"/>
      <c r="I25" s="117"/>
      <c r="J25" s="117"/>
      <c r="K25" s="117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</row>
    <row r="26" spans="1:63" ht="9.75" customHeight="1">
      <c r="A26" s="81"/>
      <c r="B26" s="81"/>
      <c r="C26" s="81"/>
      <c r="D26" s="81"/>
      <c r="E26" s="94"/>
      <c r="F26" s="81"/>
      <c r="G26" s="81"/>
      <c r="H26" s="81"/>
      <c r="I26" s="81"/>
      <c r="J26" s="81"/>
      <c r="K26" s="81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</row>
    <row r="27" spans="1:63" ht="12.75" customHeight="1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</row>
    <row r="28" spans="1:63" ht="12.75" customHeight="1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</row>
    <row r="29" spans="1:63" ht="12.75" customHeight="1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</row>
    <row r="30" spans="1:63" ht="12.75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</row>
    <row r="31" spans="1:63" ht="9.7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94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4"/>
  <sheetViews>
    <sheetView showGridLines="0" showZeros="0" workbookViewId="0">
      <selection activeCell="I27" sqref="I27"/>
    </sheetView>
  </sheetViews>
  <sheetFormatPr defaultColWidth="6.875" defaultRowHeight="14.25"/>
  <cols>
    <col min="1" max="1" width="22.5" style="6" customWidth="1"/>
    <col min="2" max="3" width="11.625" style="9" customWidth="1"/>
    <col min="4" max="14" width="11.625" style="11" customWidth="1"/>
    <col min="15" max="16" width="11.625" style="6" customWidth="1"/>
    <col min="17" max="19" width="11.625" style="11" customWidth="1"/>
    <col min="20" max="20" width="11.625" style="6" customWidth="1"/>
    <col min="21" max="21" width="11.625" style="11" customWidth="1"/>
    <col min="22" max="22" width="11.625" style="6" customWidth="1"/>
    <col min="23" max="23" width="11.625" style="11" customWidth="1"/>
    <col min="24" max="24" width="11.625" style="6" customWidth="1"/>
    <col min="25" max="29" width="11.625" style="11" customWidth="1"/>
    <col min="30" max="16384" width="6.875" style="11"/>
  </cols>
  <sheetData>
    <row r="1" spans="1:29" ht="12.75" customHeight="1">
      <c r="A1" s="137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46" t="s">
        <v>188</v>
      </c>
    </row>
    <row r="2" spans="1:29" ht="30" customHeight="1">
      <c r="A2" s="162" t="s">
        <v>216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31"/>
    </row>
    <row r="3" spans="1:29" ht="12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31"/>
      <c r="AB3" s="131"/>
      <c r="AC3" s="131"/>
    </row>
    <row r="4" spans="1:29" s="16" customFormat="1" ht="10.5" customHeight="1">
      <c r="A4" s="143"/>
      <c r="B4" s="133"/>
      <c r="C4" s="133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8"/>
      <c r="R4" s="138"/>
      <c r="S4" s="138"/>
      <c r="T4" s="132"/>
      <c r="U4" s="138"/>
      <c r="V4" s="132"/>
      <c r="W4" s="132"/>
      <c r="X4" s="132"/>
      <c r="Y4" s="132"/>
      <c r="Z4" s="132"/>
      <c r="AA4" s="138"/>
      <c r="AB4" s="144"/>
      <c r="AC4" s="138" t="s">
        <v>108</v>
      </c>
    </row>
    <row r="5" spans="1:29" s="8" customFormat="1" ht="15.75" customHeight="1">
      <c r="A5" s="186" t="s">
        <v>58</v>
      </c>
      <c r="B5" s="188" t="s">
        <v>22</v>
      </c>
      <c r="C5" s="191" t="s">
        <v>189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2"/>
      <c r="O5" s="193" t="s">
        <v>62</v>
      </c>
      <c r="P5" s="194"/>
      <c r="Q5" s="194"/>
      <c r="R5" s="194"/>
      <c r="S5" s="195" t="s">
        <v>127</v>
      </c>
      <c r="T5" s="212" t="s">
        <v>63</v>
      </c>
      <c r="U5" s="213"/>
      <c r="V5" s="213"/>
      <c r="W5" s="191" t="s">
        <v>23</v>
      </c>
      <c r="X5" s="191"/>
      <c r="Y5" s="191"/>
      <c r="Z5" s="191"/>
      <c r="AA5" s="211" t="s">
        <v>190</v>
      </c>
      <c r="AB5" s="210" t="s">
        <v>191</v>
      </c>
      <c r="AC5" s="200" t="s">
        <v>54</v>
      </c>
    </row>
    <row r="6" spans="1:29" s="17" customFormat="1" ht="20.25" customHeight="1">
      <c r="A6" s="186"/>
      <c r="B6" s="189"/>
      <c r="C6" s="203" t="s">
        <v>1</v>
      </c>
      <c r="D6" s="204" t="s">
        <v>24</v>
      </c>
      <c r="E6" s="205"/>
      <c r="F6" s="205"/>
      <c r="G6" s="191" t="s">
        <v>59</v>
      </c>
      <c r="H6" s="191"/>
      <c r="I6" s="191"/>
      <c r="J6" s="191"/>
      <c r="K6" s="191"/>
      <c r="L6" s="191"/>
      <c r="M6" s="191"/>
      <c r="N6" s="206" t="s">
        <v>192</v>
      </c>
      <c r="O6" s="207" t="s">
        <v>29</v>
      </c>
      <c r="P6" s="207" t="s">
        <v>60</v>
      </c>
      <c r="Q6" s="198" t="s">
        <v>61</v>
      </c>
      <c r="R6" s="198" t="s">
        <v>193</v>
      </c>
      <c r="S6" s="196"/>
      <c r="T6" s="183" t="s">
        <v>1</v>
      </c>
      <c r="U6" s="184" t="s">
        <v>25</v>
      </c>
      <c r="V6" s="184" t="s">
        <v>26</v>
      </c>
      <c r="W6" s="184" t="s">
        <v>1</v>
      </c>
      <c r="X6" s="184" t="s">
        <v>27</v>
      </c>
      <c r="Y6" s="184" t="s">
        <v>28</v>
      </c>
      <c r="Z6" s="184" t="s">
        <v>26</v>
      </c>
      <c r="AA6" s="210"/>
      <c r="AB6" s="210"/>
      <c r="AC6" s="201"/>
    </row>
    <row r="7" spans="1:29" s="10" customFormat="1" ht="51.75" customHeight="1">
      <c r="A7" s="187"/>
      <c r="B7" s="190"/>
      <c r="C7" s="204"/>
      <c r="D7" s="139" t="s">
        <v>29</v>
      </c>
      <c r="E7" s="139" t="s">
        <v>60</v>
      </c>
      <c r="F7" s="136" t="s">
        <v>61</v>
      </c>
      <c r="G7" s="134" t="s">
        <v>29</v>
      </c>
      <c r="H7" s="135" t="s">
        <v>31</v>
      </c>
      <c r="I7" s="135" t="s">
        <v>32</v>
      </c>
      <c r="J7" s="135" t="s">
        <v>30</v>
      </c>
      <c r="K7" s="135" t="s">
        <v>33</v>
      </c>
      <c r="L7" s="135" t="s">
        <v>34</v>
      </c>
      <c r="M7" s="135" t="s">
        <v>26</v>
      </c>
      <c r="N7" s="206"/>
      <c r="O7" s="208"/>
      <c r="P7" s="209"/>
      <c r="Q7" s="199"/>
      <c r="R7" s="199"/>
      <c r="S7" s="197"/>
      <c r="T7" s="183"/>
      <c r="U7" s="185"/>
      <c r="V7" s="185"/>
      <c r="W7" s="185"/>
      <c r="X7" s="185"/>
      <c r="Y7" s="185"/>
      <c r="Z7" s="185"/>
      <c r="AA7" s="210"/>
      <c r="AB7" s="210"/>
      <c r="AC7" s="202"/>
    </row>
    <row r="8" spans="1:29" ht="18" customHeight="1">
      <c r="A8" s="140" t="s">
        <v>7</v>
      </c>
      <c r="B8" s="145">
        <v>1</v>
      </c>
      <c r="C8" s="145">
        <v>2</v>
      </c>
      <c r="D8" s="145">
        <v>3</v>
      </c>
      <c r="E8" s="145">
        <v>4</v>
      </c>
      <c r="F8" s="145">
        <v>5</v>
      </c>
      <c r="G8" s="145">
        <v>6</v>
      </c>
      <c r="H8" s="145">
        <v>7</v>
      </c>
      <c r="I8" s="145">
        <v>8</v>
      </c>
      <c r="J8" s="145">
        <v>9</v>
      </c>
      <c r="K8" s="145">
        <v>10</v>
      </c>
      <c r="L8" s="145">
        <v>11</v>
      </c>
      <c r="M8" s="145">
        <v>12</v>
      </c>
      <c r="N8" s="145">
        <v>13</v>
      </c>
      <c r="O8" s="145">
        <v>14</v>
      </c>
      <c r="P8" s="145">
        <v>15</v>
      </c>
      <c r="Q8" s="145">
        <v>16</v>
      </c>
      <c r="R8" s="145">
        <v>17</v>
      </c>
      <c r="S8" s="145">
        <v>18</v>
      </c>
      <c r="T8" s="145">
        <v>19</v>
      </c>
      <c r="U8" s="145">
        <v>20</v>
      </c>
      <c r="V8" s="145">
        <v>21</v>
      </c>
      <c r="W8" s="145">
        <v>22</v>
      </c>
      <c r="X8" s="145">
        <v>23</v>
      </c>
      <c r="Y8" s="145">
        <v>24</v>
      </c>
      <c r="Z8" s="145">
        <v>25</v>
      </c>
      <c r="AA8" s="145">
        <v>26</v>
      </c>
      <c r="AB8" s="145">
        <v>27</v>
      </c>
      <c r="AC8" s="145">
        <v>28</v>
      </c>
    </row>
    <row r="9" spans="1:29" s="37" customFormat="1" ht="13.5">
      <c r="A9" s="36" t="s">
        <v>1</v>
      </c>
      <c r="B9" s="35">
        <v>202.18879999999999</v>
      </c>
      <c r="C9" s="35">
        <v>144.97999999999999</v>
      </c>
      <c r="D9" s="35">
        <v>97.98</v>
      </c>
      <c r="E9" s="35">
        <v>97.98</v>
      </c>
      <c r="F9" s="35">
        <v>0</v>
      </c>
      <c r="G9" s="35">
        <v>47</v>
      </c>
      <c r="H9" s="35">
        <v>0</v>
      </c>
      <c r="I9" s="42">
        <v>0</v>
      </c>
      <c r="J9" s="34">
        <v>47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3">
        <v>0</v>
      </c>
      <c r="T9" s="35">
        <v>0</v>
      </c>
      <c r="U9" s="35">
        <v>0</v>
      </c>
      <c r="V9" s="35">
        <v>0</v>
      </c>
      <c r="W9" s="42">
        <v>0</v>
      </c>
      <c r="X9" s="35">
        <v>0</v>
      </c>
      <c r="Y9" s="35">
        <v>0</v>
      </c>
      <c r="Z9" s="35">
        <v>0</v>
      </c>
      <c r="AA9" s="35">
        <v>0</v>
      </c>
      <c r="AB9" s="42">
        <v>24.9</v>
      </c>
      <c r="AC9" s="42">
        <v>32.31</v>
      </c>
    </row>
    <row r="10" spans="1:29" ht="13.5">
      <c r="A10" s="36" t="s">
        <v>206</v>
      </c>
      <c r="B10" s="35">
        <v>202.18879999999999</v>
      </c>
      <c r="C10" s="35">
        <v>144.97999999999999</v>
      </c>
      <c r="D10" s="35">
        <v>97.98</v>
      </c>
      <c r="E10" s="35">
        <v>97.98</v>
      </c>
      <c r="F10" s="35">
        <v>0</v>
      </c>
      <c r="G10" s="35">
        <v>47</v>
      </c>
      <c r="H10" s="35">
        <v>0</v>
      </c>
      <c r="I10" s="42">
        <v>0</v>
      </c>
      <c r="J10" s="34">
        <v>47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3">
        <v>0</v>
      </c>
      <c r="T10" s="35">
        <v>0</v>
      </c>
      <c r="U10" s="35">
        <v>0</v>
      </c>
      <c r="V10" s="35">
        <v>0</v>
      </c>
      <c r="W10" s="42">
        <v>0</v>
      </c>
      <c r="X10" s="35">
        <v>0</v>
      </c>
      <c r="Y10" s="35">
        <v>0</v>
      </c>
      <c r="Z10" s="35">
        <v>0</v>
      </c>
      <c r="AA10" s="35">
        <v>0</v>
      </c>
      <c r="AB10" s="42">
        <v>24.9</v>
      </c>
      <c r="AC10" s="42">
        <v>32.31</v>
      </c>
    </row>
    <row r="11" spans="1:29" ht="13.5">
      <c r="A11" s="36" t="s">
        <v>207</v>
      </c>
      <c r="B11" s="35">
        <v>202.18879999999999</v>
      </c>
      <c r="C11" s="35">
        <v>144.97999999999999</v>
      </c>
      <c r="D11" s="35">
        <v>97.98</v>
      </c>
      <c r="E11" s="35">
        <v>97.98</v>
      </c>
      <c r="F11" s="35">
        <v>0</v>
      </c>
      <c r="G11" s="35">
        <v>47</v>
      </c>
      <c r="H11" s="35">
        <v>0</v>
      </c>
      <c r="I11" s="42">
        <v>0</v>
      </c>
      <c r="J11" s="34">
        <v>47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3">
        <v>0</v>
      </c>
      <c r="T11" s="35">
        <v>0</v>
      </c>
      <c r="U11" s="35">
        <v>0</v>
      </c>
      <c r="V11" s="35">
        <v>0</v>
      </c>
      <c r="W11" s="42">
        <v>0</v>
      </c>
      <c r="X11" s="35">
        <v>0</v>
      </c>
      <c r="Y11" s="35">
        <v>0</v>
      </c>
      <c r="Z11" s="35">
        <v>0</v>
      </c>
      <c r="AA11" s="35">
        <v>0</v>
      </c>
      <c r="AB11" s="42">
        <v>24.9</v>
      </c>
      <c r="AC11" s="42">
        <v>32.31</v>
      </c>
    </row>
    <row r="12" spans="1:29" ht="13.5">
      <c r="A12" s="36" t="s">
        <v>208</v>
      </c>
      <c r="B12" s="35">
        <v>202.18879999999999</v>
      </c>
      <c r="C12" s="35">
        <v>144.97999999999999</v>
      </c>
      <c r="D12" s="35">
        <v>97.98</v>
      </c>
      <c r="E12" s="35">
        <v>97.98</v>
      </c>
      <c r="F12" s="35">
        <v>0</v>
      </c>
      <c r="G12" s="35">
        <v>47</v>
      </c>
      <c r="H12" s="35">
        <v>0</v>
      </c>
      <c r="I12" s="42">
        <v>0</v>
      </c>
      <c r="J12" s="34">
        <v>47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3">
        <v>0</v>
      </c>
      <c r="T12" s="35">
        <v>0</v>
      </c>
      <c r="U12" s="35">
        <v>0</v>
      </c>
      <c r="V12" s="35">
        <v>0</v>
      </c>
      <c r="W12" s="42">
        <v>0</v>
      </c>
      <c r="X12" s="35">
        <v>0</v>
      </c>
      <c r="Y12" s="35">
        <v>0</v>
      </c>
      <c r="Z12" s="35">
        <v>0</v>
      </c>
      <c r="AA12" s="35">
        <v>0</v>
      </c>
      <c r="AB12" s="42">
        <v>24.9</v>
      </c>
      <c r="AC12" s="42">
        <v>32.31</v>
      </c>
    </row>
    <row r="13" spans="1:29" ht="13.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</row>
    <row r="14" spans="1:29" ht="13.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</row>
    <row r="15" spans="1:29" ht="13.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</row>
    <row r="16" spans="1:29" ht="13.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</row>
    <row r="17" spans="1:29" ht="13.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</row>
    <row r="18" spans="1:29" ht="13.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</row>
    <row r="19" spans="1:29" ht="13.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</row>
    <row r="20" spans="1:29" ht="13.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</row>
    <row r="21" spans="1:29" ht="13.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</row>
    <row r="22" spans="1:29" ht="13.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</row>
    <row r="23" spans="1:29" ht="13.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</row>
    <row r="24" spans="1:29" ht="13.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</row>
    <row r="25" spans="1:29" ht="13.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</row>
    <row r="26" spans="1:29" ht="13.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</row>
    <row r="27" spans="1:29" ht="13.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1:29" ht="13.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</row>
    <row r="29" spans="1:29" ht="13.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</row>
    <row r="30" spans="1:29" ht="13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3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3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3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3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3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3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3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3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3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ht="13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3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ht="13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ht="13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ht="13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ht="13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13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13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ht="13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ht="13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ht="13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ht="13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ht="13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ht="13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ht="13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ht="13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ht="13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1:29" ht="13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1:29" ht="13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1:29" ht="13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1:29" ht="13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1:29" ht="13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ht="13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1:29" ht="13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ht="13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B5:AB7"/>
    <mergeCell ref="Z6:Z7"/>
    <mergeCell ref="W5:Z5"/>
    <mergeCell ref="AA5:AA7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77"/>
  <sheetViews>
    <sheetView showGridLines="0" showZeros="0" zoomScaleNormal="100" workbookViewId="0">
      <selection activeCell="J13" sqref="J13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9.25" style="2" customWidth="1"/>
    <col min="5" max="5" width="31.75" style="2" customWidth="1"/>
    <col min="6" max="18" width="11.125" style="2" customWidth="1"/>
    <col min="19" max="16384" width="9" style="2"/>
  </cols>
  <sheetData>
    <row r="1" spans="1:18" ht="14.25" customHeight="1">
      <c r="A1" s="152" t="s">
        <v>194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51" t="s">
        <v>195</v>
      </c>
    </row>
    <row r="2" spans="1:18" ht="20.25" customHeight="1">
      <c r="A2" s="176" t="s">
        <v>217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4" customFormat="1" ht="14.25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3" t="s">
        <v>108</v>
      </c>
    </row>
    <row r="4" spans="1:18" s="4" customFormat="1" ht="14.25" customHeight="1">
      <c r="A4" s="178" t="s">
        <v>0</v>
      </c>
      <c r="B4" s="178"/>
      <c r="C4" s="178"/>
      <c r="D4" s="179" t="s">
        <v>109</v>
      </c>
      <c r="E4" s="179" t="s">
        <v>110</v>
      </c>
      <c r="F4" s="178" t="s">
        <v>22</v>
      </c>
      <c r="G4" s="178" t="s">
        <v>2</v>
      </c>
      <c r="H4" s="178"/>
      <c r="I4" s="178"/>
      <c r="J4" s="178"/>
      <c r="K4" s="178" t="s">
        <v>3</v>
      </c>
      <c r="L4" s="178"/>
      <c r="M4" s="178"/>
      <c r="N4" s="178"/>
      <c r="O4" s="178"/>
      <c r="P4" s="178"/>
      <c r="Q4" s="178"/>
      <c r="R4" s="178"/>
    </row>
    <row r="5" spans="1:18" s="4" customFormat="1" ht="42" customHeight="1">
      <c r="A5" s="148" t="s">
        <v>4</v>
      </c>
      <c r="B5" s="148" t="s">
        <v>5</v>
      </c>
      <c r="C5" s="148" t="s">
        <v>6</v>
      </c>
      <c r="D5" s="180"/>
      <c r="E5" s="180"/>
      <c r="F5" s="178"/>
      <c r="G5" s="148" t="s">
        <v>1</v>
      </c>
      <c r="H5" s="148" t="s">
        <v>87</v>
      </c>
      <c r="I5" s="148" t="s">
        <v>97</v>
      </c>
      <c r="J5" s="148" t="s">
        <v>104</v>
      </c>
      <c r="K5" s="148" t="s">
        <v>1</v>
      </c>
      <c r="L5" s="148" t="s">
        <v>111</v>
      </c>
      <c r="M5" s="148" t="s">
        <v>112</v>
      </c>
      <c r="N5" s="148" t="s">
        <v>113</v>
      </c>
      <c r="O5" s="148" t="s">
        <v>114</v>
      </c>
      <c r="P5" s="148" t="s">
        <v>115</v>
      </c>
      <c r="Q5" s="148" t="s">
        <v>116</v>
      </c>
      <c r="R5" s="148" t="s">
        <v>117</v>
      </c>
    </row>
    <row r="6" spans="1:18" s="4" customFormat="1" ht="14.25" customHeight="1">
      <c r="A6" s="149" t="s">
        <v>7</v>
      </c>
      <c r="B6" s="149" t="s">
        <v>7</v>
      </c>
      <c r="C6" s="149" t="s">
        <v>7</v>
      </c>
      <c r="D6" s="149" t="s">
        <v>7</v>
      </c>
      <c r="E6" s="154" t="s">
        <v>7</v>
      </c>
      <c r="F6" s="148">
        <v>1</v>
      </c>
      <c r="G6" s="148">
        <v>2</v>
      </c>
      <c r="H6" s="160">
        <v>3</v>
      </c>
      <c r="I6" s="160">
        <v>4</v>
      </c>
      <c r="J6" s="160">
        <v>5</v>
      </c>
      <c r="K6" s="148">
        <v>6</v>
      </c>
      <c r="L6" s="148">
        <v>7</v>
      </c>
      <c r="M6" s="148">
        <v>8</v>
      </c>
      <c r="N6" s="148">
        <v>9</v>
      </c>
      <c r="O6" s="148">
        <v>10</v>
      </c>
      <c r="P6" s="148">
        <v>11</v>
      </c>
      <c r="Q6" s="148">
        <v>12</v>
      </c>
      <c r="R6" s="148">
        <v>13</v>
      </c>
    </row>
    <row r="7" spans="1:18" s="26" customFormat="1">
      <c r="A7" s="32"/>
      <c r="B7" s="32"/>
      <c r="C7" s="32"/>
      <c r="D7" s="32"/>
      <c r="E7" s="45" t="s">
        <v>1</v>
      </c>
      <c r="F7" s="30">
        <f>G7+K7</f>
        <v>202.19</v>
      </c>
      <c r="G7" s="30">
        <f t="shared" ref="G7:G8" si="0">SUM(H7:J7)</f>
        <v>151.29</v>
      </c>
      <c r="H7" s="30">
        <f t="shared" ref="H7:J8" si="1">H8</f>
        <v>80.3</v>
      </c>
      <c r="I7" s="30">
        <f t="shared" si="1"/>
        <v>63.79</v>
      </c>
      <c r="J7" s="30">
        <f t="shared" si="1"/>
        <v>7.2</v>
      </c>
      <c r="K7" s="30">
        <v>50.9</v>
      </c>
      <c r="L7" s="30">
        <v>0</v>
      </c>
      <c r="M7" s="30">
        <v>0</v>
      </c>
      <c r="N7" s="30">
        <v>50.9</v>
      </c>
      <c r="O7" s="30">
        <v>0</v>
      </c>
      <c r="P7" s="30">
        <v>0</v>
      </c>
      <c r="Q7" s="30">
        <v>0</v>
      </c>
      <c r="R7" s="30">
        <v>0</v>
      </c>
    </row>
    <row r="8" spans="1:18">
      <c r="A8" s="32"/>
      <c r="B8" s="32"/>
      <c r="C8" s="32"/>
      <c r="D8" s="32" t="s">
        <v>160</v>
      </c>
      <c r="E8" s="45" t="s">
        <v>206</v>
      </c>
      <c r="F8" s="30">
        <f t="shared" ref="F8:F19" si="2">G8+K8</f>
        <v>202.19</v>
      </c>
      <c r="G8" s="30">
        <f t="shared" si="0"/>
        <v>151.29</v>
      </c>
      <c r="H8" s="30">
        <f t="shared" si="1"/>
        <v>80.3</v>
      </c>
      <c r="I8" s="30">
        <f t="shared" si="1"/>
        <v>63.79</v>
      </c>
      <c r="J8" s="155">
        <f t="shared" si="1"/>
        <v>7.2</v>
      </c>
      <c r="K8" s="30">
        <v>50.9</v>
      </c>
      <c r="L8" s="30">
        <v>0</v>
      </c>
      <c r="M8" s="30">
        <v>0</v>
      </c>
      <c r="N8" s="30">
        <v>50.9</v>
      </c>
      <c r="O8" s="30">
        <v>0</v>
      </c>
      <c r="P8" s="30">
        <v>0</v>
      </c>
      <c r="Q8" s="30">
        <v>0</v>
      </c>
      <c r="R8" s="30">
        <v>0</v>
      </c>
    </row>
    <row r="9" spans="1:18">
      <c r="A9" s="32"/>
      <c r="B9" s="32"/>
      <c r="C9" s="32"/>
      <c r="D9" s="32" t="s">
        <v>209</v>
      </c>
      <c r="E9" s="45" t="s">
        <v>207</v>
      </c>
      <c r="F9" s="30">
        <f t="shared" si="2"/>
        <v>202.19</v>
      </c>
      <c r="G9" s="30">
        <f>SUM(H9:J9)</f>
        <v>151.29</v>
      </c>
      <c r="H9" s="30">
        <f>SUM(H10:H19)</f>
        <v>80.3</v>
      </c>
      <c r="I9" s="30">
        <f t="shared" ref="I9:J9" si="3">SUM(I10:I19)</f>
        <v>63.79</v>
      </c>
      <c r="J9" s="30">
        <f t="shared" si="3"/>
        <v>7.2</v>
      </c>
      <c r="K9" s="30">
        <v>50.9</v>
      </c>
      <c r="L9" s="30">
        <v>0</v>
      </c>
      <c r="M9" s="30">
        <v>0</v>
      </c>
      <c r="N9" s="30">
        <v>50.9</v>
      </c>
      <c r="O9" s="30">
        <v>0</v>
      </c>
      <c r="P9" s="30">
        <v>0</v>
      </c>
      <c r="Q9" s="30">
        <v>0</v>
      </c>
      <c r="R9" s="30">
        <v>0</v>
      </c>
    </row>
    <row r="10" spans="1:18">
      <c r="A10" s="32" t="s">
        <v>196</v>
      </c>
      <c r="B10" s="32" t="s">
        <v>77</v>
      </c>
      <c r="C10" s="32" t="s">
        <v>81</v>
      </c>
      <c r="D10" s="32" t="s">
        <v>118</v>
      </c>
      <c r="E10" s="45" t="s">
        <v>197</v>
      </c>
      <c r="F10" s="30">
        <f t="shared" si="2"/>
        <v>57.21</v>
      </c>
      <c r="G10" s="30">
        <f t="shared" ref="G10:G19" si="4">SUM(H10:J10)</f>
        <v>41.31</v>
      </c>
      <c r="H10" s="30">
        <v>0</v>
      </c>
      <c r="I10" s="30">
        <v>41.31</v>
      </c>
      <c r="J10" s="30">
        <v>0</v>
      </c>
      <c r="K10" s="30">
        <v>15.9</v>
      </c>
      <c r="L10" s="30">
        <v>0</v>
      </c>
      <c r="M10" s="30">
        <v>0</v>
      </c>
      <c r="N10" s="30">
        <v>15.9</v>
      </c>
      <c r="O10" s="30">
        <v>0</v>
      </c>
      <c r="P10" s="30">
        <v>0</v>
      </c>
      <c r="Q10" s="30">
        <v>0</v>
      </c>
      <c r="R10" s="30">
        <v>0</v>
      </c>
    </row>
    <row r="11" spans="1:18">
      <c r="A11" s="32" t="s">
        <v>196</v>
      </c>
      <c r="B11" s="32" t="s">
        <v>86</v>
      </c>
      <c r="C11" s="32" t="s">
        <v>81</v>
      </c>
      <c r="D11" s="32" t="s">
        <v>118</v>
      </c>
      <c r="E11" s="45" t="s">
        <v>199</v>
      </c>
      <c r="F11" s="30">
        <f t="shared" si="2"/>
        <v>47</v>
      </c>
      <c r="G11" s="30">
        <f t="shared" si="4"/>
        <v>12</v>
      </c>
      <c r="H11" s="30">
        <v>0</v>
      </c>
      <c r="I11" s="30">
        <v>12</v>
      </c>
      <c r="J11" s="30">
        <v>0</v>
      </c>
      <c r="K11" s="30">
        <v>35</v>
      </c>
      <c r="L11" s="30">
        <v>0</v>
      </c>
      <c r="M11" s="30">
        <v>0</v>
      </c>
      <c r="N11" s="30">
        <v>35</v>
      </c>
      <c r="O11" s="30">
        <v>0</v>
      </c>
      <c r="P11" s="30">
        <v>0</v>
      </c>
      <c r="Q11" s="30">
        <v>0</v>
      </c>
      <c r="R11" s="30">
        <v>0</v>
      </c>
    </row>
    <row r="12" spans="1:18">
      <c r="A12" s="32" t="s">
        <v>196</v>
      </c>
      <c r="B12" s="32" t="s">
        <v>81</v>
      </c>
      <c r="C12" s="32" t="s">
        <v>81</v>
      </c>
      <c r="D12" s="32" t="s">
        <v>118</v>
      </c>
      <c r="E12" s="45" t="s">
        <v>201</v>
      </c>
      <c r="F12" s="30">
        <f t="shared" si="2"/>
        <v>58.99</v>
      </c>
      <c r="G12" s="30">
        <f t="shared" si="4"/>
        <v>58.99</v>
      </c>
      <c r="H12" s="30">
        <v>46.85</v>
      </c>
      <c r="I12" s="30">
        <v>10.36</v>
      </c>
      <c r="J12" s="30">
        <v>1.78</v>
      </c>
      <c r="K12" s="158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</row>
    <row r="13" spans="1:18">
      <c r="A13" s="32" t="s">
        <v>66</v>
      </c>
      <c r="B13" s="32" t="s">
        <v>67</v>
      </c>
      <c r="C13" s="32" t="s">
        <v>77</v>
      </c>
      <c r="D13" s="32" t="s">
        <v>118</v>
      </c>
      <c r="E13" s="45" t="s">
        <v>161</v>
      </c>
      <c r="F13" s="30">
        <f t="shared" si="2"/>
        <v>5.54</v>
      </c>
      <c r="G13" s="30">
        <f t="shared" si="4"/>
        <v>5.54</v>
      </c>
      <c r="H13" s="30">
        <v>0</v>
      </c>
      <c r="I13" s="30">
        <v>0.12</v>
      </c>
      <c r="J13" s="30">
        <v>5.42</v>
      </c>
      <c r="K13" s="158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</row>
    <row r="14" spans="1:18">
      <c r="A14" s="32" t="s">
        <v>66</v>
      </c>
      <c r="B14" s="32" t="s">
        <v>67</v>
      </c>
      <c r="C14" s="32" t="s">
        <v>67</v>
      </c>
      <c r="D14" s="32" t="s">
        <v>118</v>
      </c>
      <c r="E14" s="45" t="s">
        <v>71</v>
      </c>
      <c r="F14" s="30">
        <f t="shared" si="2"/>
        <v>10.49</v>
      </c>
      <c r="G14" s="30">
        <f t="shared" si="4"/>
        <v>10.49</v>
      </c>
      <c r="H14" s="30">
        <v>10.49</v>
      </c>
      <c r="I14" s="30">
        <v>0</v>
      </c>
      <c r="J14" s="30">
        <v>0</v>
      </c>
      <c r="K14" s="158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spans="1:18">
      <c r="A15" s="32" t="s">
        <v>66</v>
      </c>
      <c r="B15" s="32" t="s">
        <v>67</v>
      </c>
      <c r="C15" s="32" t="s">
        <v>72</v>
      </c>
      <c r="D15" s="32" t="s">
        <v>118</v>
      </c>
      <c r="E15" s="45" t="s">
        <v>73</v>
      </c>
      <c r="F15" s="30">
        <f t="shared" si="2"/>
        <v>5.25</v>
      </c>
      <c r="G15" s="30">
        <f t="shared" si="4"/>
        <v>5.25</v>
      </c>
      <c r="H15" s="30">
        <v>5.25</v>
      </c>
      <c r="I15" s="30">
        <v>0</v>
      </c>
      <c r="J15" s="30">
        <v>0</v>
      </c>
      <c r="K15" s="158">
        <v>0</v>
      </c>
      <c r="L15" s="159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</row>
    <row r="16" spans="1:18">
      <c r="A16" s="32" t="s">
        <v>74</v>
      </c>
      <c r="B16" s="32" t="s">
        <v>75</v>
      </c>
      <c r="C16" s="32" t="s">
        <v>77</v>
      </c>
      <c r="D16" s="32" t="s">
        <v>118</v>
      </c>
      <c r="E16" s="45" t="s">
        <v>78</v>
      </c>
      <c r="F16" s="30">
        <f t="shared" si="2"/>
        <v>4.8499999999999996</v>
      </c>
      <c r="G16" s="30">
        <f t="shared" si="4"/>
        <v>4.8499999999999996</v>
      </c>
      <c r="H16" s="30">
        <v>4.8499999999999996</v>
      </c>
      <c r="I16" s="30">
        <v>0</v>
      </c>
      <c r="J16" s="30">
        <v>0</v>
      </c>
      <c r="K16" s="158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</row>
    <row r="17" spans="1:18">
      <c r="A17" s="32" t="s">
        <v>74</v>
      </c>
      <c r="B17" s="32" t="s">
        <v>75</v>
      </c>
      <c r="C17" s="32" t="s">
        <v>79</v>
      </c>
      <c r="D17" s="32" t="s">
        <v>118</v>
      </c>
      <c r="E17" s="45" t="s">
        <v>80</v>
      </c>
      <c r="F17" s="30">
        <f t="shared" si="2"/>
        <v>4.92</v>
      </c>
      <c r="G17" s="30">
        <f t="shared" si="4"/>
        <v>4.92</v>
      </c>
      <c r="H17" s="30">
        <v>4.92</v>
      </c>
      <c r="I17" s="30">
        <v>0</v>
      </c>
      <c r="J17" s="30">
        <v>0</v>
      </c>
      <c r="K17" s="158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</row>
    <row r="18" spans="1:18">
      <c r="A18" s="32" t="s">
        <v>74</v>
      </c>
      <c r="B18" s="32" t="s">
        <v>75</v>
      </c>
      <c r="C18" s="32" t="s">
        <v>81</v>
      </c>
      <c r="D18" s="32" t="s">
        <v>118</v>
      </c>
      <c r="E18" s="45" t="s">
        <v>82</v>
      </c>
      <c r="F18" s="30">
        <f t="shared" si="2"/>
        <v>7.0000000000000007E-2</v>
      </c>
      <c r="G18" s="30">
        <f t="shared" si="4"/>
        <v>7.0000000000000007E-2</v>
      </c>
      <c r="H18" s="30">
        <v>7.0000000000000007E-2</v>
      </c>
      <c r="I18" s="30">
        <v>0</v>
      </c>
      <c r="J18" s="30">
        <v>0</v>
      </c>
      <c r="K18" s="158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</row>
    <row r="19" spans="1:18">
      <c r="A19" s="32" t="s">
        <v>83</v>
      </c>
      <c r="B19" s="32" t="s">
        <v>77</v>
      </c>
      <c r="C19" s="32" t="s">
        <v>70</v>
      </c>
      <c r="D19" s="32" t="s">
        <v>118</v>
      </c>
      <c r="E19" s="45" t="s">
        <v>85</v>
      </c>
      <c r="F19" s="30">
        <f t="shared" si="2"/>
        <v>7.87</v>
      </c>
      <c r="G19" s="30">
        <f t="shared" si="4"/>
        <v>7.87</v>
      </c>
      <c r="H19" s="30">
        <v>7.87</v>
      </c>
      <c r="I19" s="30">
        <v>0</v>
      </c>
      <c r="J19" s="30">
        <v>0</v>
      </c>
      <c r="K19" s="158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</row>
    <row r="20" spans="1: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1: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1: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1: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1: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1: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1: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1: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1: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1: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1: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1: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15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  <ignoredErrors>
    <ignoredError sqref="G10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6.单位收支总表</vt:lpstr>
      <vt:lpstr>7.单位收入总表</vt:lpstr>
      <vt:lpstr>8.单位支出总表</vt:lpstr>
      <vt:lpstr>'2.一般公共预算支出表'!Print_Area</vt:lpstr>
      <vt:lpstr>'3.一般公共预算基本支出表'!Print_Area</vt:lpstr>
      <vt:lpstr>'5.政府性基金预算拨款支出预算表'!Print_Area</vt:lpstr>
      <vt:lpstr>'7.单位收入总表'!Print_Area</vt:lpstr>
      <vt:lpstr>'8.单位支出总表'!Print_Area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'7.单位收入总表'!Print_Titles</vt:lpstr>
      <vt:lpstr>'8.单位支出总表'!Print_Titles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2021-07-22T13:17:47Z</cp:lastPrinted>
  <dcterms:created xsi:type="dcterms:W3CDTF">2017-01-20T02:12:47Z</dcterms:created>
  <dcterms:modified xsi:type="dcterms:W3CDTF">2022-09-01T13:17:05Z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7673808</vt:i4>
  </property>
</Properties>
</file>