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3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'2.一般公共预算支出表'!$A$1:$G$25</definedName>
    <definedName name="_xlnm.Print_Area" localSheetId="2">'3.一般公共预算基本支出表'!$A$1:$E$29</definedName>
    <definedName name="_xlnm.Print_Area" localSheetId="4">'5.政府性基金预算拨款支出预算表'!$A$1:$R$6</definedName>
    <definedName name="_xlnm.Print_Area" localSheetId="6">'7.部门收入总表'!$A$1:$AE$14</definedName>
    <definedName name="_xlnm.Print_Area" localSheetId="7">'8.部门支出总表'!$A$1:$R$27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<sst xmlns="http://schemas.openxmlformats.org/spreadsheetml/2006/main" count="418" uniqueCount="226">
  <si>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</si>
  <si>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</si>
  <si>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</si>
  <si>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</si>
  <si>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</si>
  <si>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</si>
  <si>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</si>
  <si>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</si>
  <si>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</si>
  <si>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</si>
  <si>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</si>
  <si>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</si>
  <si>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</si>
  <si>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</si>
  <si>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</si>
  <si>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</si>
  <si>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</si>
  <si>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</si>
  <si>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</si>
  <si>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</si>
  <si>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</si>
  <si>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</si>
  <si>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</si>
  <si>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</si>
  <si>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</si>
  <si>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</si>
  <si>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</si>
  <si>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</si>
  <si>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</si>
  <si>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</si>
  <si>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</si>
  <si>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</si>
  <si>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</si>
  <si>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</si>
  <si>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</si>
  <si>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</si>
  <si>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</si>
  <si>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</si>
  <si>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</si>
  <si>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</si>
  <si>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</si>
  <si>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</si>
  <si>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</si>
  <si>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</si>
  <si>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</si>
  <si>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</si>
  <si>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</si>
  <si>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</si>
  <si>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</si>
  <si>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</si>
  <si>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</si>
  <si>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</si>
  <si>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</si>
  <si>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</si>
  <si>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</si>
  <si>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</si>
  <si>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</si>
  <si>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</si>
  <si>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</si>
  <si>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</si>
  <si>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</si>
  <si>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</si>
  <si>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29</t>
  </si>
  <si>
    <t xml:space="preserve">  群众团体事务</t>
  </si>
  <si>
    <t xml:space="preserve">  </t>
  </si>
  <si>
    <t>01</t>
  </si>
  <si>
    <t xml:space="preserve">    行政运行</t>
  </si>
  <si>
    <t>02</t>
  </si>
  <si>
    <t xml:space="preserve">    一般行政管理事务</t>
  </si>
  <si>
    <t>50</t>
  </si>
  <si>
    <t xml:space="preserve">    事业运行</t>
  </si>
  <si>
    <t>208</t>
  </si>
  <si>
    <t>社会保障和就业支出</t>
  </si>
  <si>
    <t>05</t>
  </si>
  <si>
    <t xml:space="preserve">  行政事业单位养老支出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</si>
  <si>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</si>
  <si>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</si>
  <si>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</si>
  <si>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</si>
  <si>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</si>
  <si>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</si>
  <si>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</si>
  <si>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</si>
  <si>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 xml:space="preserve">    事业单位医疗</t>
  </si>
  <si>
    <t>03</t>
  </si>
  <si>
    <t xml:space="preserve">    公务员医疗补助</t>
  </si>
  <si>
    <t>99</t>
  </si>
  <si>
    <t xml:space="preserve">    其他行政事业单位医疗支出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</si>
  <si>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</si>
  <si>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</si>
  <si>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</si>
  <si>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</si>
  <si>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</si>
  <si>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</si>
  <si>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</si>
  <si>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</si>
  <si>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</si>
  <si>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</si>
  <si>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</si>
  <si>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</si>
  <si>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</si>
  <si>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</si>
  <si>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</si>
  <si>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</si>
  <si>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</si>
  <si>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</si>
  <si>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</si>
  <si>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</si>
  <si>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</si>
  <si>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</si>
  <si>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</si>
  <si>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</si>
  <si>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邮电费</t>
  </si>
  <si>
    <t xml:space="preserve">  物业管理费</t>
  </si>
  <si>
    <t xml:space="preserve">  差旅费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</si>
  <si>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</si>
  <si>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</si>
  <si>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</si>
  <si>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</si>
  <si>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其他交通费用</t>
  </si>
  <si>
    <t xml:space="preserve">  其他商品和服务支出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</si>
  <si>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</si>
  <si>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</si>
  <si>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</si>
  <si>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</si>
  <si>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</si>
  <si>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</si>
  <si>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</si>
  <si>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</si>
  <si>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</si>
  <si>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</si>
  <si>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</si>
  <si>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</si>
  <si>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</si>
  <si>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0</t>
  </si>
  <si>
    <t>0%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</si>
  <si>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</si>
  <si>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</si>
  <si>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</si>
  <si>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</si>
  <si>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</si>
  <si>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</si>
  <si>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</si>
  <si>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</si>
  <si>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</si>
  <si>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</si>
  <si>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</si>
  <si>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</si>
  <si>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</si>
  <si>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</si>
  <si>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</si>
  <si>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</si>
  <si>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</si>
  <si>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</si>
  <si>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</si>
  <si>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</si>
  <si>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</si>
  <si>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</si>
  <si>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</si>
  <si>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</si>
  <si>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</si>
  <si>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</si>
  <si>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</si>
  <si>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</si>
  <si>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</si>
  <si>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</si>
  <si>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</si>
  <si>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</si>
  <si>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</si>
  <si>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</si>
  <si>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</si>
  <si>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</si>
  <si>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</si>
  <si>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</si>
  <si>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</si>
  <si>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</si>
  <si>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</si>
  <si>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</si>
  <si>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</si>
  <si>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</si>
  <si>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</si>
  <si>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</si>
  <si>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</si>
  <si>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</si>
  <si>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</si>
  <si>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</si>
  <si>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</si>
  <si>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</si>
  <si>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</si>
  <si>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</si>
  <si>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</si>
  <si>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</si>
  <si>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</si>
  <si>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</si>
  <si>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</si>
  <si>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</si>
  <si>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</si>
  <si>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</si>
  <si>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</si>
  <si>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</si>
  <si>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</si>
  <si>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</si>
  <si>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</si>
  <si>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</si>
  <si>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</si>
  <si>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</si>
  <si>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</si>
  <si>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</si>
  <si>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</si>
  <si>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</si>
  <si>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</si>
  <si>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</si>
  <si>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</si>
  <si>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</si>
  <si>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团委</t>
  </si>
  <si>
    <t xml:space="preserve">  中国共产主义青年团玉林市委员会</t>
  </si>
  <si>
    <t xml:space="preserve">    中国共产主义青年团玉林市委员会</t>
  </si>
  <si>
    <t xml:space="preserve">  市青少年学习实践与发展活动中心</t>
  </si>
  <si>
    <t xml:space="preserve">    市青少年学习实践与发展活动中心</t>
  </si>
  <si>
    <t>附件8</t>
  </si>
  <si>
    <t>预算公开08表</t>
  </si>
  <si>
    <t>部门支出总表</t>
  </si>
  <si>
    <t>181</t>
  </si>
  <si>
    <t xml:space="preserve">  181001</t>
  </si>
  <si>
    <t xml:space="preserve">    </t>
  </si>
  <si>
    <t xml:space="preserve">  181002</t>
  </si>
</sst>
</file>

<file path=xl/styles.xml><?xml version="1.0" encoding="utf-8"?>
<styleSheet xmlns="http://schemas.openxmlformats.org/spreadsheetml/2006/main">
  <numFmts count="29">
    <numFmt numFmtId="176" formatCode="&quot;$&quot;\ #,##0_-;[Red]&quot;$&quot;\ #,##0\-"/>
    <numFmt numFmtId="177" formatCode="#,##0.0_);\(#,##0.0\)"/>
    <numFmt numFmtId="41" formatCode="_ * #,##0_ ;_ * \-#,##0_ ;_ * &quot;-&quot;_ ;_ @_ "/>
    <numFmt numFmtId="178" formatCode="_(&quot;$&quot;* #,##0_);_(&quot;$&quot;* \(#,##0\);_(&quot;$&quot;* &quot;-&quot;_);_(@_)"/>
    <numFmt numFmtId="179" formatCode="#,##0;\-#,##0;&quot;-&quot;"/>
    <numFmt numFmtId="43" formatCode="_ * #,##0.00_ ;_ * \-#,##0.00_ ;_ * &quot;-&quot;??_ ;_ @_ "/>
    <numFmt numFmtId="180" formatCode="_-* #,##0_$_-;\-* #,##0_$_-;_-* &quot;-&quot;_$_-;_-@_-"/>
    <numFmt numFmtId="181" formatCode="&quot;$&quot;#,##0.00_);[Red]\(&quot;$&quot;#,##0.00\)"/>
    <numFmt numFmtId="44" formatCode="_ &quot;￥&quot;* #,##0.00_ ;_ &quot;￥&quot;* \-#,##0.00_ ;_ &quot;￥&quot;* &quot;-&quot;??_ ;_ @_ "/>
    <numFmt numFmtId="182" formatCode="_-&quot;$&quot;\ * #,##0.00_-;_-&quot;$&quot;\ * #,##0.00\-;_-&quot;$&quot;\ * &quot;-&quot;??_-;_-@_-"/>
    <numFmt numFmtId="183" formatCode="_(&quot;$&quot;* #,##0.00_);_(&quot;$&quot;* \(#,##0.00\);_(&quot;$&quot;* &quot;-&quot;??_);_(@_)"/>
    <numFmt numFmtId="184" formatCode="&quot;$&quot;#,##0_);[Red]\(&quot;$&quot;#,##0\)"/>
    <numFmt numFmtId="42" formatCode="_ &quot;￥&quot;* #,##0_ ;_ &quot;￥&quot;* \-#,##0_ ;_ &quot;￥&quot;* &quot;-&quot;_ ;_ @_ "/>
    <numFmt numFmtId="185" formatCode="&quot;$&quot;#,##0;\(&quot;$&quot;#,##0\)"/>
    <numFmt numFmtId="186" formatCode="&quot;$&quot;#,##0.00;\(&quot;$&quot;#,##0.00\)"/>
    <numFmt numFmtId="187" formatCode="#,##0;\(#,##0\)"/>
    <numFmt numFmtId="188" formatCode="#\ ??/??"/>
    <numFmt numFmtId="189" formatCode="_-* #,##0.00&quot;$&quot;_-;\-* #,##0.00&quot;$&quot;_-;_-* &quot;-&quot;??&quot;$&quot;_-;_-@_-"/>
    <numFmt numFmtId="190" formatCode="_-&quot;$&quot;* #,##0_-;\-&quot;$&quot;* #,##0_-;_-&quot;$&quot;* &quot;-&quot;_-;_-@_-"/>
    <numFmt numFmtId="191" formatCode="yy\.mm\.dd"/>
    <numFmt numFmtId="192" formatCode="0.0"/>
    <numFmt numFmtId="193" formatCode="_-&quot;$&quot;\ * #,##0_-;_-&quot;$&quot;\ * #,##0\-;_-&quot;$&quot;\ * &quot;-&quot;_-;_-@_-"/>
    <numFmt numFmtId="194" formatCode="#,##0.00_ ;[Red]\-#,##0.00\ "/>
    <numFmt numFmtId="195" formatCode="&quot;$&quot;\ #,##0.00_-;[Red]&quot;$&quot;\ #,##0.00\-"/>
    <numFmt numFmtId="196" formatCode="0.00_ "/>
    <numFmt numFmtId="197" formatCode="_-* #,##0.00_$_-;\-* #,##0.00_$_-;_-* &quot;-&quot;??_$_-;_-@_-"/>
    <numFmt numFmtId="198" formatCode="_-* #,##0&quot;$&quot;_-;\-* #,##0&quot;$&quot;_-;_-* &quot;-&quot;&quot;$&quot;_-;_-@_-"/>
    <numFmt numFmtId="199" formatCode="_-* #,##0.00_-;\-* #,##0.00_-;_-* &quot;-&quot;??_-;_-@_-"/>
    <numFmt numFmtId="200" formatCode="#,##0.0000"/>
  </numFmts>
  <fonts count="116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0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2"/>
      <color indexed="16"/>
      <name val="宋体"/>
      <charset val="134"/>
    </font>
    <font>
      <sz val="11"/>
      <color indexed="20"/>
      <name val="宋体"/>
      <charset val="134"/>
    </font>
    <font>
      <i/>
      <sz val="11"/>
      <color rgb="FF7F7F7F"/>
      <name val="宋体"/>
      <charset val="134"/>
    </font>
    <font>
      <sz val="12"/>
      <color indexed="9"/>
      <name val="楷体_GB2312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134"/>
    </font>
    <font>
      <sz val="11"/>
      <color indexed="62"/>
      <name val="宋体"/>
      <charset val="134"/>
    </font>
    <font>
      <sz val="11"/>
      <color indexed="9"/>
      <name val="Calibri"/>
      <charset val="0"/>
    </font>
    <font>
      <sz val="11"/>
      <color rgb="FF3F3F76"/>
      <name val="宋体"/>
      <charset val="134"/>
    </font>
    <font>
      <sz val="12"/>
      <name val="Times New Roman"/>
      <charset val="0"/>
    </font>
    <font>
      <sz val="8"/>
      <name val="Times New Roman"/>
      <charset val="0"/>
    </font>
    <font>
      <sz val="12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2"/>
      <color indexed="17"/>
      <name val="楷体_GB2312"/>
      <charset val="134"/>
    </font>
    <font>
      <b/>
      <sz val="11"/>
      <color theme="3"/>
      <name val="宋体"/>
      <charset val="134"/>
    </font>
    <font>
      <sz val="11"/>
      <color rgb="FF9C0006"/>
      <name val="宋体"/>
      <charset val="134"/>
    </font>
    <font>
      <i/>
      <sz val="11"/>
      <color indexed="23"/>
      <name val="宋体"/>
      <charset val="134"/>
    </font>
    <font>
      <b/>
      <sz val="15"/>
      <color theme="3"/>
      <name val="宋体"/>
      <charset val="134"/>
    </font>
    <font>
      <sz val="12"/>
      <name val="Helv"/>
      <charset val="0"/>
    </font>
    <font>
      <b/>
      <sz val="10"/>
      <name val="Tms Rmn"/>
      <charset val="0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sz val="10"/>
      <name val="MS Sans Serif"/>
      <charset val="0"/>
    </font>
    <font>
      <b/>
      <sz val="18"/>
      <color theme="3"/>
      <name val="宋体"/>
      <charset val="134"/>
      <scheme val="major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0.5"/>
      <color indexed="17"/>
      <name val="宋体"/>
      <charset val="134"/>
    </font>
    <font>
      <sz val="12"/>
      <color indexed="17"/>
      <name val="宋体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sz val="10"/>
      <name val="Helv"/>
      <charset val="0"/>
    </font>
    <font>
      <sz val="12"/>
      <color indexed="8"/>
      <name val="楷体_GB2312"/>
      <charset val="134"/>
    </font>
    <font>
      <b/>
      <sz val="13"/>
      <color indexed="56"/>
      <name val="宋体"/>
      <charset val="134"/>
    </font>
    <font>
      <sz val="11"/>
      <color indexed="62"/>
      <name val="Calibri"/>
      <charset val="0"/>
    </font>
    <font>
      <b/>
      <sz val="13"/>
      <color theme="3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宋体"/>
      <charset val="134"/>
    </font>
    <font>
      <b/>
      <sz val="11"/>
      <color indexed="52"/>
      <name val="宋体"/>
      <charset val="134"/>
    </font>
    <font>
      <sz val="11"/>
      <color rgb="FFFA7D00"/>
      <name val="宋体"/>
      <charset val="134"/>
    </font>
    <font>
      <b/>
      <sz val="11"/>
      <color theme="1"/>
      <name val="宋体"/>
      <charset val="134"/>
    </font>
    <font>
      <sz val="11"/>
      <color rgb="FF006100"/>
      <name val="宋体"/>
      <charset val="134"/>
    </font>
    <font>
      <b/>
      <sz val="11"/>
      <color indexed="56"/>
      <name val="Calibri"/>
      <charset val="0"/>
    </font>
    <font>
      <sz val="11"/>
      <name val="ＭＳ Ｐゴシック"/>
      <charset val="0"/>
    </font>
    <font>
      <sz val="11"/>
      <color rgb="FF9C6500"/>
      <name val="宋体"/>
      <charset val="134"/>
    </font>
    <font>
      <b/>
      <sz val="15"/>
      <color indexed="56"/>
      <name val="Calibri"/>
      <charset val="0"/>
    </font>
    <font>
      <sz val="9"/>
      <name val="宋体"/>
      <charset val="134"/>
    </font>
    <font>
      <sz val="10"/>
      <name val="Geneva"/>
      <charset val="0"/>
    </font>
    <font>
      <b/>
      <sz val="13"/>
      <color indexed="56"/>
      <name val="Calibri"/>
      <charset val="0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2"/>
      <color indexed="20"/>
      <name val="宋体"/>
      <charset val="134"/>
    </font>
    <font>
      <sz val="12"/>
      <color indexed="10"/>
      <name val="楷体_GB2312"/>
      <charset val="134"/>
    </font>
    <font>
      <sz val="12"/>
      <color indexed="9"/>
      <name val="Helv"/>
      <charset val="0"/>
    </font>
    <font>
      <sz val="11"/>
      <color indexed="20"/>
      <name val="Calibri"/>
      <charset val="0"/>
    </font>
    <font>
      <sz val="12"/>
      <color indexed="20"/>
      <name val="楷体_GB2312"/>
      <charset val="134"/>
    </font>
    <font>
      <sz val="11"/>
      <color indexed="52"/>
      <name val="宋体"/>
      <charset val="134"/>
    </font>
    <font>
      <sz val="7"/>
      <name val="Small Fonts"/>
      <charset val="0"/>
    </font>
    <font>
      <sz val="10"/>
      <color indexed="8"/>
      <name val="MS Sans Serif"/>
      <charset val="0"/>
    </font>
    <font>
      <b/>
      <sz val="11"/>
      <color indexed="63"/>
      <name val="宋体"/>
      <charset val="134"/>
    </font>
    <font>
      <sz val="11"/>
      <color indexed="60"/>
      <name val="Calibri"/>
      <charset val="0"/>
    </font>
    <font>
      <sz val="9"/>
      <color theme="1"/>
      <name val="宋体"/>
      <charset val="134"/>
    </font>
    <font>
      <b/>
      <sz val="10"/>
      <name val="MS Sans Serif"/>
      <charset val="0"/>
    </font>
    <font>
      <b/>
      <sz val="11"/>
      <color indexed="52"/>
      <name val="Calibri"/>
      <charset val="0"/>
    </font>
    <font>
      <sz val="8"/>
      <name val="Arial"/>
      <charset val="0"/>
    </font>
    <font>
      <b/>
      <sz val="12"/>
      <name val="Arial"/>
      <charset val="0"/>
    </font>
    <font>
      <b/>
      <sz val="15"/>
      <color indexed="56"/>
      <name val="宋体"/>
      <charset val="134"/>
    </font>
    <font>
      <b/>
      <sz val="11"/>
      <color indexed="63"/>
      <name val="Calibri"/>
      <charset val="0"/>
    </font>
    <font>
      <sz val="11"/>
      <color indexed="52"/>
      <name val="Calibri"/>
      <charset val="0"/>
    </font>
    <font>
      <sz val="12"/>
      <name val="官帕眉"/>
      <charset val="134"/>
    </font>
    <font>
      <b/>
      <sz val="18"/>
      <name val="Arial"/>
      <charset val="0"/>
    </font>
    <font>
      <b/>
      <sz val="11"/>
      <color indexed="8"/>
      <name val="Calibri"/>
      <charset val="0"/>
    </font>
    <font>
      <sz val="11"/>
      <color indexed="10"/>
      <name val="Calibri"/>
      <charset val="0"/>
    </font>
    <font>
      <sz val="11"/>
      <color indexed="10"/>
      <name val="宋体"/>
      <charset val="134"/>
    </font>
    <font>
      <b/>
      <sz val="18"/>
      <color indexed="56"/>
      <name val="Cambria"/>
      <charset val="0"/>
    </font>
    <font>
      <sz val="10"/>
      <color indexed="8"/>
      <name val="Arial"/>
      <charset val="0"/>
    </font>
    <font>
      <b/>
      <sz val="11"/>
      <color indexed="9"/>
      <name val="Calibri"/>
      <charset val="0"/>
    </font>
    <font>
      <sz val="12"/>
      <name val="Arial"/>
      <charset val="0"/>
    </font>
    <font>
      <i/>
      <sz val="11"/>
      <color indexed="23"/>
      <name val="Calibri"/>
      <charset val="0"/>
    </font>
    <font>
      <sz val="11"/>
      <color indexed="17"/>
      <name val="Calibri"/>
      <charset val="0"/>
    </font>
    <font>
      <sz val="12"/>
      <name val="바탕체"/>
      <charset val="0"/>
    </font>
    <font>
      <sz val="11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color indexed="62"/>
      <name val="楷体_GB2312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0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0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gray0625"/>
    </fill>
    <fill>
      <patternFill patternType="solid">
        <fgColor indexed="42"/>
        <b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52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theme="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30">
    <xf numFmtId="0" fontId="0" fillId="0" borderId="0">
      <alignment vertical="center"/>
    </xf>
    <xf numFmtId="0" fontId="1" fillId="0" borderId="0"/>
    <xf numFmtId="0" fontId="23" fillId="19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23" borderId="16" applyNumberForma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26" fillId="0" borderId="0">
      <alignment horizontal="center" wrapText="1"/>
      <protection locked="0"/>
    </xf>
    <xf numFmtId="0" fontId="27" fillId="26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2" fillId="18" borderId="15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" fillId="25" borderId="17" applyNumberFormat="0" applyFont="0" applyAlignment="0" applyProtection="0">
      <alignment vertical="center"/>
    </xf>
    <xf numFmtId="0" fontId="25" fillId="0" borderId="0"/>
    <xf numFmtId="0" fontId="14" fillId="4" borderId="0" applyNumberFormat="0" applyBorder="0" applyAlignment="0" applyProtection="0"/>
    <xf numFmtId="0" fontId="21" fillId="40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14" fillId="47" borderId="0" applyNumberFormat="0" applyBorder="0" applyAlignment="0" applyProtection="0"/>
    <xf numFmtId="0" fontId="21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30" fillId="0" borderId="2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1" fillId="48" borderId="23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9" fillId="18" borderId="15" applyNumberFormat="0" applyAlignment="0" applyProtection="0"/>
    <xf numFmtId="0" fontId="52" fillId="48" borderId="16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53" fillId="49" borderId="24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190" fontId="45" fillId="0" borderId="0" applyFont="0" applyFill="0" applyBorder="0" applyAlignment="0" applyProtection="0"/>
    <xf numFmtId="0" fontId="21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54" fillId="51" borderId="15" applyNumberFormat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15" fillId="5" borderId="0" applyNumberFormat="0" applyBorder="0" applyAlignment="0" applyProtection="0"/>
    <xf numFmtId="0" fontId="56" fillId="0" borderId="26" applyNumberFormat="0" applyFill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8" fillId="0" borderId="19" applyNumberFormat="0" applyFill="0" applyAlignment="0" applyProtection="0"/>
    <xf numFmtId="0" fontId="5" fillId="9" borderId="0" applyNumberFormat="0" applyBorder="0" applyAlignment="0" applyProtection="0">
      <alignment vertical="center"/>
    </xf>
    <xf numFmtId="49" fontId="45" fillId="0" borderId="0" applyFont="0" applyFill="0" applyBorder="0" applyAlignment="0" applyProtection="0"/>
    <xf numFmtId="0" fontId="60" fillId="55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46" fillId="0" borderId="0"/>
    <xf numFmtId="0" fontId="0" fillId="57" borderId="0" applyNumberFormat="0" applyBorder="0" applyAlignment="0" applyProtection="0">
      <alignment vertical="center"/>
    </xf>
    <xf numFmtId="0" fontId="27" fillId="29" borderId="0" applyNumberFormat="0" applyBorder="0" applyAlignment="0" applyProtection="0"/>
    <xf numFmtId="0" fontId="0" fillId="58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27" fillId="29" borderId="0" applyNumberFormat="0" applyBorder="0" applyAlignment="0" applyProtection="0"/>
    <xf numFmtId="0" fontId="0" fillId="60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7" fillId="26" borderId="0" applyNumberFormat="0" applyBorder="0" applyAlignment="0" applyProtection="0"/>
    <xf numFmtId="0" fontId="21" fillId="6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38" fillId="0" borderId="0" applyNumberFormat="0" applyFont="0" applyFill="0" applyBorder="0" applyAlignment="0" applyProtection="0">
      <alignment horizontal="left"/>
    </xf>
    <xf numFmtId="41" fontId="5" fillId="0" borderId="0" applyFont="0" applyFill="0" applyBorder="0" applyAlignment="0" applyProtection="0">
      <alignment vertical="center"/>
    </xf>
    <xf numFmtId="0" fontId="27" fillId="26" borderId="0" applyNumberFormat="0" applyBorder="0" applyAlignment="0" applyProtection="0"/>
    <xf numFmtId="0" fontId="21" fillId="6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46" fillId="0" borderId="0"/>
    <xf numFmtId="0" fontId="45" fillId="0" borderId="0"/>
    <xf numFmtId="0" fontId="41" fillId="0" borderId="19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6" fillId="0" borderId="0"/>
    <xf numFmtId="0" fontId="1" fillId="0" borderId="0"/>
    <xf numFmtId="0" fontId="45" fillId="0" borderId="0">
      <protection locked="0"/>
    </xf>
    <xf numFmtId="9" fontId="5" fillId="0" borderId="0" applyFont="0" applyFill="0" applyBorder="0" applyAlignment="0" applyProtection="0">
      <alignment vertical="center"/>
    </xf>
    <xf numFmtId="0" fontId="25" fillId="0" borderId="0"/>
    <xf numFmtId="0" fontId="19" fillId="9" borderId="0" applyNumberFormat="0" applyBorder="0" applyAlignment="0" applyProtection="0">
      <alignment vertical="center"/>
    </xf>
    <xf numFmtId="0" fontId="25" fillId="0" borderId="0"/>
    <xf numFmtId="0" fontId="1" fillId="0" borderId="0"/>
    <xf numFmtId="0" fontId="45" fillId="0" borderId="0" applyFont="0" applyFill="0" applyBorder="0" applyAlignment="0" applyProtection="0"/>
    <xf numFmtId="0" fontId="1" fillId="0" borderId="0"/>
    <xf numFmtId="0" fontId="14" fillId="45" borderId="0" applyNumberFormat="0" applyBorder="0" applyAlignment="0" applyProtection="0"/>
    <xf numFmtId="0" fontId="27" fillId="29" borderId="0" applyNumberFormat="0" applyBorder="0" applyAlignment="0" applyProtection="0"/>
    <xf numFmtId="0" fontId="43" fillId="3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3" fillId="54" borderId="0" applyNumberFormat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27" fillId="29" borderId="0" applyNumberFormat="0" applyBorder="0" applyAlignment="0" applyProtection="0"/>
    <xf numFmtId="0" fontId="25" fillId="0" borderId="0"/>
    <xf numFmtId="0" fontId="16" fillId="37" borderId="0" applyNumberFormat="0" applyBorder="0" applyAlignment="0" applyProtection="0">
      <alignment vertical="center"/>
    </xf>
    <xf numFmtId="0" fontId="61" fillId="0" borderId="27" applyNumberFormat="0" applyFill="0" applyAlignment="0" applyProtection="0"/>
    <xf numFmtId="0" fontId="46" fillId="0" borderId="0"/>
    <xf numFmtId="0" fontId="16" fillId="37" borderId="0" applyNumberFormat="0" applyBorder="0" applyAlignment="0" applyProtection="0">
      <alignment vertical="center"/>
    </xf>
    <xf numFmtId="0" fontId="64" fillId="0" borderId="20" applyNumberFormat="0" applyFill="0" applyAlignment="0" applyProtection="0"/>
    <xf numFmtId="0" fontId="47" fillId="9" borderId="0" applyNumberFormat="0" applyBorder="0" applyAlignment="0" applyProtection="0">
      <alignment vertical="center"/>
    </xf>
    <xf numFmtId="0" fontId="63" fillId="0" borderId="0"/>
    <xf numFmtId="0" fontId="65" fillId="62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45" fillId="0" borderId="0"/>
    <xf numFmtId="0" fontId="14" fillId="4" borderId="0" applyNumberFormat="0" applyBorder="0" applyAlignment="0" applyProtection="0"/>
    <xf numFmtId="0" fontId="25" fillId="0" borderId="0"/>
    <xf numFmtId="0" fontId="5" fillId="42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14" fillId="4" borderId="0" applyNumberFormat="0" applyBorder="0" applyAlignment="0" applyProtection="0"/>
    <xf numFmtId="0" fontId="27" fillId="43" borderId="0" applyNumberFormat="0" applyBorder="0" applyAlignment="0" applyProtection="0"/>
    <xf numFmtId="0" fontId="63" fillId="0" borderId="0"/>
    <xf numFmtId="0" fontId="46" fillId="0" borderId="0"/>
    <xf numFmtId="0" fontId="48" fillId="0" borderId="20" applyNumberFormat="0" applyFill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4" fillId="42" borderId="0" applyNumberFormat="0" applyBorder="0" applyAlignment="0" applyProtection="0"/>
    <xf numFmtId="0" fontId="27" fillId="32" borderId="0" applyNumberFormat="0" applyBorder="0" applyAlignment="0" applyProtection="0"/>
    <xf numFmtId="0" fontId="5" fillId="42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7" fillId="43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22" fillId="18" borderId="15" applyNumberFormat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47" fillId="44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5" fillId="42" borderId="0" applyNumberFormat="0" applyBorder="0" applyAlignment="0" applyProtection="0">
      <alignment vertical="center"/>
    </xf>
    <xf numFmtId="0" fontId="44" fillId="6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/>
    <xf numFmtId="38" fontId="59" fillId="0" borderId="0" applyFont="0" applyFill="0" applyBorder="0" applyAlignment="0" applyProtection="0"/>
    <xf numFmtId="0" fontId="14" fillId="47" borderId="0" applyNumberFormat="0" applyBorder="0" applyAlignment="0" applyProtection="0"/>
    <xf numFmtId="0" fontId="18" fillId="53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44" fillId="9" borderId="0" applyNumberFormat="0" applyBorder="0" applyAlignment="0" applyProtection="0"/>
    <xf numFmtId="0" fontId="62" fillId="0" borderId="0"/>
    <xf numFmtId="0" fontId="41" fillId="0" borderId="1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38" borderId="0" applyNumberFormat="0" applyBorder="0" applyAlignment="0" applyProtection="0"/>
    <xf numFmtId="0" fontId="5" fillId="39" borderId="0" applyNumberFormat="0" applyBorder="0" applyAlignment="0" applyProtection="0">
      <alignment vertical="center"/>
    </xf>
    <xf numFmtId="0" fontId="14" fillId="38" borderId="0" applyNumberFormat="0" applyBorder="0" applyAlignment="0" applyProtection="0"/>
    <xf numFmtId="0" fontId="44" fillId="37" borderId="0" applyNumberFormat="0" applyBorder="0" applyAlignment="0" applyProtection="0"/>
    <xf numFmtId="0" fontId="4" fillId="0" borderId="0"/>
    <xf numFmtId="0" fontId="13" fillId="19" borderId="0" applyNumberFormat="0" applyBorder="0" applyAlignment="0" applyProtection="0">
      <alignment vertical="center"/>
    </xf>
    <xf numFmtId="0" fontId="14" fillId="38" borderId="0" applyNumberFormat="0" applyBorder="0" applyAlignment="0" applyProtection="0"/>
    <xf numFmtId="0" fontId="5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/>
    <xf numFmtId="0" fontId="67" fillId="65" borderId="28" applyNumberFormat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38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44" fillId="39" borderId="0" applyNumberFormat="0" applyBorder="0" applyAlignment="0" applyProtection="0"/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38" borderId="0" applyNumberFormat="0" applyBorder="0" applyAlignment="0" applyProtection="0"/>
    <xf numFmtId="0" fontId="44" fillId="18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5" fillId="18" borderId="0" applyNumberFormat="0" applyBorder="0" applyAlignment="0" applyProtection="0">
      <alignment vertical="center"/>
    </xf>
    <xf numFmtId="37" fontId="74" fillId="0" borderId="0"/>
    <xf numFmtId="0" fontId="54" fillId="51" borderId="15" applyNumberFormat="0" applyAlignment="0" applyProtection="0">
      <alignment vertical="center"/>
    </xf>
    <xf numFmtId="0" fontId="75" fillId="0" borderId="0"/>
    <xf numFmtId="0" fontId="32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47" fillId="42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193" fontId="45" fillId="0" borderId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0" fontId="44" fillId="64" borderId="0" applyNumberFormat="0" applyBorder="0" applyAlignment="0" applyProtection="0"/>
    <xf numFmtId="0" fontId="43" fillId="36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0" fontId="5" fillId="64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177" fontId="70" fillId="66" borderId="0"/>
    <xf numFmtId="0" fontId="5" fillId="64" borderId="0" applyNumberFormat="0" applyBorder="0" applyAlignment="0" applyProtection="0">
      <alignment vertical="center"/>
    </xf>
    <xf numFmtId="0" fontId="54" fillId="51" borderId="15" applyNumberFormat="0" applyAlignment="0" applyProtection="0">
      <alignment vertical="center"/>
    </xf>
    <xf numFmtId="0" fontId="15" fillId="5" borderId="0" applyNumberFormat="0" applyBorder="0" applyAlignment="0" applyProtection="0"/>
    <xf numFmtId="0" fontId="5" fillId="64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0" fontId="44" fillId="7" borderId="0" applyNumberFormat="0" applyBorder="0" applyAlignment="0" applyProtection="0"/>
    <xf numFmtId="0" fontId="43" fillId="36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27" fillId="29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38" fontId="38" fillId="0" borderId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0" fontId="44" fillId="44" borderId="0" applyNumberFormat="0" applyBorder="0" applyAlignment="0" applyProtection="0"/>
    <xf numFmtId="0" fontId="5" fillId="44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5" fillId="44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5" fillId="44" borderId="0" applyNumberFormat="0" applyBorder="0" applyAlignment="0" applyProtection="0">
      <alignment vertical="center"/>
    </xf>
    <xf numFmtId="186" fontId="9" fillId="0" borderId="0"/>
    <xf numFmtId="0" fontId="5" fillId="44" borderId="0" applyNumberFormat="0" applyBorder="0" applyAlignment="0" applyProtection="0">
      <alignment vertical="center"/>
    </xf>
    <xf numFmtId="0" fontId="27" fillId="29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44" fillId="37" borderId="0" applyNumberFormat="0" applyBorder="0" applyAlignment="0" applyProtection="0"/>
    <xf numFmtId="176" fontId="45" fillId="0" borderId="0"/>
    <xf numFmtId="0" fontId="62" fillId="0" borderId="0"/>
    <xf numFmtId="0" fontId="45" fillId="0" borderId="0"/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62" fillId="0" borderId="0"/>
    <xf numFmtId="0" fontId="41" fillId="0" borderId="19" applyNumberFormat="0" applyFill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7" fillId="26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4" fillId="64" borderId="0" applyNumberFormat="0" applyBorder="0" applyAlignment="0" applyProtection="0"/>
    <xf numFmtId="0" fontId="27" fillId="32" borderId="0" applyNumberFormat="0" applyBorder="0" applyAlignment="0" applyProtection="0"/>
    <xf numFmtId="0" fontId="5" fillId="6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67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184" fontId="38" fillId="0" borderId="0" applyFont="0" applyFill="0" applyBorder="0" applyAlignment="0" applyProtection="0"/>
    <xf numFmtId="0" fontId="5" fillId="6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4" fillId="41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65" fillId="68" borderId="0" applyNumberFormat="0" applyBorder="0" applyAlignment="0" applyProtection="0"/>
    <xf numFmtId="0" fontId="5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27" fillId="29" borderId="0" applyNumberFormat="0" applyBorder="0" applyAlignment="0" applyProtection="0"/>
    <xf numFmtId="0" fontId="47" fillId="64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7" fillId="64" borderId="0" applyNumberFormat="0" applyBorder="0" applyAlignment="0" applyProtection="0">
      <alignment vertical="center"/>
    </xf>
    <xf numFmtId="0" fontId="23" fillId="53" borderId="0" applyNumberFormat="0" applyBorder="0" applyAlignment="0" applyProtection="0"/>
    <xf numFmtId="0" fontId="73" fillId="0" borderId="30" applyNumberFormat="0" applyFill="0" applyAlignment="0" applyProtection="0">
      <alignment vertical="center"/>
    </xf>
    <xf numFmtId="0" fontId="27" fillId="32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7" fillId="32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76" fillId="51" borderId="31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23" fillId="7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40" fontId="38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9" fontId="46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44" borderId="0" applyNumberFormat="0" applyBorder="0" applyAlignment="0" applyProtection="0"/>
    <xf numFmtId="0" fontId="68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1" fillId="6" borderId="0" applyNumberFormat="0" applyBorder="0" applyAlignment="0" applyProtection="0"/>
    <xf numFmtId="0" fontId="13" fillId="4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44" fillId="69" borderId="29" applyNumberFormat="0" applyFont="0" applyAlignment="0" applyProtection="0"/>
    <xf numFmtId="0" fontId="16" fillId="37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14" fillId="20" borderId="0" applyNumberFormat="0" applyBorder="0" applyAlignment="0" applyProtection="0"/>
    <xf numFmtId="0" fontId="13" fillId="44" borderId="0" applyNumberFormat="0" applyBorder="0" applyAlignment="0" applyProtection="0">
      <alignment vertical="center"/>
    </xf>
    <xf numFmtId="3" fontId="38" fillId="0" borderId="0" applyFont="0" applyFill="0" applyBorder="0" applyAlignment="0" applyProtection="0"/>
    <xf numFmtId="0" fontId="23" fillId="70" borderId="0" applyNumberFormat="0" applyBorder="0" applyAlignment="0" applyProtection="0"/>
    <xf numFmtId="58" fontId="26" fillId="0" borderId="0">
      <alignment horizontal="center" wrapText="1"/>
      <protection locked="0"/>
    </xf>
    <xf numFmtId="0" fontId="13" fillId="7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3" fillId="70" borderId="0" applyNumberFormat="0" applyBorder="0" applyAlignment="0" applyProtection="0">
      <alignment vertical="center"/>
    </xf>
    <xf numFmtId="0" fontId="13" fillId="70" borderId="0" applyNumberFormat="0" applyBorder="0" applyAlignment="0" applyProtection="0">
      <alignment vertical="center"/>
    </xf>
    <xf numFmtId="0" fontId="13" fillId="70" borderId="0" applyNumberFormat="0" applyBorder="0" applyAlignment="0" applyProtection="0">
      <alignment vertical="center"/>
    </xf>
    <xf numFmtId="0" fontId="13" fillId="7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8" fillId="70" borderId="0" applyNumberFormat="0" applyBorder="0" applyAlignment="0" applyProtection="0">
      <alignment vertical="center"/>
    </xf>
    <xf numFmtId="0" fontId="23" fillId="54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54" fillId="51" borderId="15" applyNumberFormat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5" fillId="35" borderId="14">
      <protection locked="0"/>
    </xf>
    <xf numFmtId="0" fontId="32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46" borderId="0" applyNumberFormat="0" applyBorder="0" applyAlignment="0" applyProtection="0"/>
    <xf numFmtId="0" fontId="23" fillId="3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4" fillId="4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4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/>
    <xf numFmtId="0" fontId="14" fillId="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77" fillId="10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8" fillId="70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46" fillId="0" borderId="0">
      <protection locked="0"/>
    </xf>
    <xf numFmtId="0" fontId="78" fillId="0" borderId="0">
      <alignment vertical="center"/>
    </xf>
    <xf numFmtId="0" fontId="23" fillId="71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15" fontId="38" fillId="0" borderId="0" applyFont="0" applyFill="0" applyBorder="0" applyAlignment="0" applyProtection="0"/>
    <xf numFmtId="0" fontId="40" fillId="37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14" fillId="4" borderId="0" applyNumberFormat="0" applyBorder="0" applyAlignment="0" applyProtection="0"/>
    <xf numFmtId="0" fontId="27" fillId="29" borderId="0" applyNumberFormat="0" applyBorder="0" applyAlignment="0" applyProtection="0"/>
    <xf numFmtId="0" fontId="14" fillId="4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4" fillId="26" borderId="0" applyNumberFormat="0" applyBorder="0" applyAlignment="0" applyProtection="0"/>
    <xf numFmtId="0" fontId="14" fillId="4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10" fontId="45" fillId="0" borderId="0" applyFont="0" applyFill="0" applyBorder="0" applyAlignment="0" applyProtection="0"/>
    <xf numFmtId="0" fontId="13" fillId="71" borderId="0" applyNumberFormat="0" applyBorder="0" applyAlignment="0" applyProtection="0">
      <alignment vertical="center"/>
    </xf>
    <xf numFmtId="0" fontId="78" fillId="0" borderId="0">
      <alignment vertical="center"/>
    </xf>
    <xf numFmtId="0" fontId="23" fillId="72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41" fontId="2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7" fillId="26" borderId="0" applyNumberFormat="0" applyBorder="0" applyAlignment="0" applyProtection="0"/>
    <xf numFmtId="0" fontId="76" fillId="51" borderId="31" applyNumberFormat="0" applyAlignment="0" applyProtection="0">
      <alignment vertical="center"/>
    </xf>
    <xf numFmtId="177" fontId="34" fillId="73" borderId="0"/>
    <xf numFmtId="41" fontId="27" fillId="0" borderId="0" applyFont="0" applyFill="0" applyBorder="0" applyAlignment="0" applyProtection="0">
      <alignment vertical="center"/>
    </xf>
    <xf numFmtId="0" fontId="27" fillId="26" borderId="0" applyNumberFormat="0" applyBorder="0" applyAlignment="0" applyProtection="0"/>
    <xf numFmtId="0" fontId="27" fillId="32" borderId="0" applyNumberFormat="0" applyBorder="0" applyAlignment="0" applyProtection="0"/>
    <xf numFmtId="0" fontId="14" fillId="20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14" fillId="20" borderId="0" applyNumberFormat="0" applyBorder="0" applyAlignment="0" applyProtection="0"/>
    <xf numFmtId="0" fontId="27" fillId="32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46" borderId="0" applyNumberFormat="0" applyBorder="0" applyAlignment="0" applyProtection="0"/>
    <xf numFmtId="0" fontId="43" fillId="3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46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3" fillId="7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3" fillId="67" borderId="0" applyNumberFormat="0" applyBorder="0" applyAlignment="0" applyProtection="0"/>
    <xf numFmtId="0" fontId="14" fillId="45" borderId="0" applyNumberFormat="0" applyBorder="0" applyAlignment="0" applyProtection="0"/>
    <xf numFmtId="0" fontId="27" fillId="29" borderId="0" applyNumberFormat="0" applyBorder="0" applyAlignment="0" applyProtection="0"/>
    <xf numFmtId="0" fontId="14" fillId="45" borderId="0" applyNumberFormat="0" applyBorder="0" applyAlignment="0" applyProtection="0"/>
    <xf numFmtId="0" fontId="27" fillId="29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5" fillId="69" borderId="29" applyNumberFormat="0" applyFont="0" applyAlignment="0" applyProtection="0">
      <alignment vertical="center"/>
    </xf>
    <xf numFmtId="0" fontId="27" fillId="29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22" fillId="18" borderId="15" applyNumberFormat="0" applyAlignment="0" applyProtection="0">
      <alignment vertical="center"/>
    </xf>
    <xf numFmtId="0" fontId="14" fillId="45" borderId="0" applyNumberFormat="0" applyBorder="0" applyAlignment="0" applyProtection="0"/>
    <xf numFmtId="0" fontId="27" fillId="29" borderId="0" applyNumberFormat="0" applyBorder="0" applyAlignment="0" applyProtection="0"/>
    <xf numFmtId="0" fontId="27" fillId="36" borderId="0" applyNumberFormat="0" applyBorder="0" applyAlignment="0" applyProtection="0"/>
    <xf numFmtId="195" fontId="45" fillId="0" borderId="0" applyFont="0" applyFill="0" applyBorder="0" applyAlignment="0" applyProtection="0"/>
    <xf numFmtId="0" fontId="27" fillId="36" borderId="0" applyNumberFormat="0" applyBorder="0" applyAlignment="0" applyProtection="0"/>
    <xf numFmtId="0" fontId="41" fillId="0" borderId="19" applyNumberFormat="0" applyFill="0" applyAlignment="0" applyProtection="0">
      <alignment vertical="center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67" fillId="65" borderId="28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83" fontId="45" fillId="0" borderId="0" applyFont="0" applyFill="0" applyBorder="0" applyAlignment="0" applyProtection="0"/>
    <xf numFmtId="0" fontId="14" fillId="26" borderId="0" applyNumberFormat="0" applyBorder="0" applyAlignment="0" applyProtection="0"/>
    <xf numFmtId="0" fontId="27" fillId="36" borderId="0" applyNumberFormat="0" applyBorder="0" applyAlignment="0" applyProtection="0"/>
    <xf numFmtId="0" fontId="27" fillId="29" borderId="0" applyNumberFormat="0" applyBorder="0" applyAlignment="0" applyProtection="0"/>
    <xf numFmtId="0" fontId="67" fillId="65" borderId="28" applyNumberFormat="0" applyAlignment="0" applyProtection="0">
      <alignment vertical="center"/>
    </xf>
    <xf numFmtId="0" fontId="14" fillId="26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79" fillId="0" borderId="32">
      <alignment horizontal="center"/>
    </xf>
    <xf numFmtId="0" fontId="15" fillId="5" borderId="0" applyNumberFormat="0" applyBorder="0" applyAlignment="0" applyProtection="0"/>
    <xf numFmtId="0" fontId="67" fillId="65" borderId="28" applyNumberFormat="0" applyAlignment="0" applyProtection="0">
      <alignment vertical="center"/>
    </xf>
    <xf numFmtId="0" fontId="80" fillId="51" borderId="15" applyNumberFormat="0" applyAlignment="0" applyProtection="0"/>
    <xf numFmtId="0" fontId="27" fillId="36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27" fillId="43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59" fillId="0" borderId="0" applyFont="0" applyFill="0" applyBorder="0" applyAlignment="0" applyProtection="0"/>
    <xf numFmtId="187" fontId="9" fillId="0" borderId="0"/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78" fillId="0" borderId="0">
      <alignment vertical="center"/>
    </xf>
    <xf numFmtId="0" fontId="23" fillId="70" borderId="0" applyNumberFormat="0" applyBorder="0" applyAlignment="0" applyProtection="0"/>
    <xf numFmtId="0" fontId="48" fillId="0" borderId="2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26" borderId="0" applyNumberFormat="0" applyBorder="0" applyAlignment="0" applyProtection="0"/>
    <xf numFmtId="0" fontId="6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27" fillId="26" borderId="0" applyNumberFormat="0" applyBorder="0" applyAlignment="0" applyProtection="0"/>
    <xf numFmtId="0" fontId="27" fillId="38" borderId="0" applyNumberFormat="0" applyBorder="0" applyAlignment="0" applyProtection="0"/>
    <xf numFmtId="0" fontId="15" fillId="5" borderId="0" applyNumberFormat="0" applyBorder="0" applyAlignment="0" applyProtection="0"/>
    <xf numFmtId="0" fontId="27" fillId="26" borderId="0" applyNumberFormat="0" applyBorder="0" applyAlignment="0" applyProtection="0"/>
    <xf numFmtId="0" fontId="27" fillId="38" borderId="0" applyNumberFormat="0" applyBorder="0" applyAlignment="0" applyProtection="0"/>
    <xf numFmtId="0" fontId="15" fillId="5" borderId="0" applyNumberFormat="0" applyBorder="0" applyAlignment="0" applyProtection="0"/>
    <xf numFmtId="0" fontId="27" fillId="26" borderId="0" applyNumberFormat="0" applyBorder="0" applyAlignment="0" applyProtection="0"/>
    <xf numFmtId="0" fontId="27" fillId="38" borderId="0" applyNumberFormat="0" applyBorder="0" applyAlignment="0" applyProtection="0"/>
    <xf numFmtId="0" fontId="15" fillId="5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38" fillId="74" borderId="0" applyNumberFormat="0" applyFont="0" applyBorder="0" applyAlignment="0" applyProtection="0"/>
    <xf numFmtId="0" fontId="14" fillId="26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/>
    <xf numFmtId="0" fontId="82" fillId="0" borderId="33" applyNumberFormat="0" applyAlignment="0" applyProtection="0">
      <alignment horizontal="left" vertical="center"/>
    </xf>
    <xf numFmtId="0" fontId="13" fillId="7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43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43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3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87" fillId="0" borderId="0" applyProtection="0"/>
    <xf numFmtId="0" fontId="27" fillId="3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82" fillId="0" borderId="0" applyProtection="0"/>
    <xf numFmtId="0" fontId="14" fillId="4" borderId="0" applyNumberFormat="0" applyBorder="0" applyAlignment="0" applyProtection="0"/>
    <xf numFmtId="0" fontId="13" fillId="54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91" fillId="0" borderId="0" applyNumberFormat="0" applyFill="0" applyBorder="0" applyAlignment="0" applyProtection="0"/>
    <xf numFmtId="0" fontId="27" fillId="38" borderId="0" applyNumberFormat="0" applyBorder="0" applyAlignment="0" applyProtection="0"/>
    <xf numFmtId="0" fontId="14" fillId="38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4" fontId="38" fillId="0" borderId="0" applyFont="0" applyFill="0" applyBorder="0" applyAlignment="0" applyProtection="0"/>
    <xf numFmtId="0" fontId="73" fillId="0" borderId="30" applyNumberFormat="0" applyFill="0" applyAlignment="0" applyProtection="0">
      <alignment vertical="center"/>
    </xf>
    <xf numFmtId="0" fontId="62" fillId="0" borderId="0"/>
    <xf numFmtId="0" fontId="16" fillId="6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79" fontId="92" fillId="0" borderId="0" applyFill="0" applyBorder="0" applyAlignment="0"/>
    <xf numFmtId="0" fontId="54" fillId="51" borderId="15" applyNumberFormat="0" applyAlignment="0" applyProtection="0">
      <alignment vertical="center"/>
    </xf>
    <xf numFmtId="0" fontId="76" fillId="51" borderId="31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65" borderId="28" applyNumberFormat="0" applyAlignment="0" applyProtection="0"/>
    <xf numFmtId="0" fontId="16" fillId="6" borderId="0" applyNumberFormat="0" applyBorder="0" applyAlignment="0" applyProtection="0">
      <alignment vertical="center"/>
    </xf>
    <xf numFmtId="0" fontId="67" fillId="65" borderId="28" applyNumberFormat="0" applyAlignment="0" applyProtection="0">
      <alignment vertical="center"/>
    </xf>
    <xf numFmtId="41" fontId="45" fillId="0" borderId="0" applyFont="0" applyFill="0" applyBorder="0" applyAlignment="0" applyProtection="0"/>
    <xf numFmtId="0" fontId="68" fillId="37" borderId="0" applyNumberFormat="0" applyBorder="0" applyAlignment="0" applyProtection="0">
      <alignment vertical="center"/>
    </xf>
    <xf numFmtId="199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94" fillId="0" borderId="0" applyProtection="0"/>
    <xf numFmtId="185" fontId="9" fillId="0" borderId="0"/>
    <xf numFmtId="0" fontId="95" fillId="0" borderId="0" applyNumberFormat="0" applyFill="0" applyBorder="0" applyAlignment="0" applyProtection="0"/>
    <xf numFmtId="0" fontId="83" fillId="0" borderId="2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2" fontId="94" fillId="0" borderId="0" applyProtection="0"/>
    <xf numFmtId="0" fontId="43" fillId="36" borderId="0" applyNumberFormat="0" applyBorder="0" applyAlignment="0" applyProtection="0"/>
    <xf numFmtId="0" fontId="45" fillId="0" borderId="0"/>
    <xf numFmtId="0" fontId="73" fillId="0" borderId="30" applyNumberFormat="0" applyFill="0" applyAlignment="0" applyProtection="0">
      <alignment vertical="center"/>
    </xf>
    <xf numFmtId="0" fontId="78" fillId="0" borderId="0">
      <alignment vertical="center"/>
    </xf>
    <xf numFmtId="0" fontId="96" fillId="9" borderId="0" applyNumberFormat="0" applyBorder="0" applyAlignment="0" applyProtection="0"/>
    <xf numFmtId="0" fontId="43" fillId="39" borderId="0" applyNumberFormat="0" applyBorder="0" applyAlignment="0" applyProtection="0">
      <alignment vertical="center"/>
    </xf>
    <xf numFmtId="0" fontId="78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38" fontId="81" fillId="51" borderId="0" applyNumberFormat="0" applyBorder="0" applyAlignment="0" applyProtection="0"/>
    <xf numFmtId="0" fontId="82" fillId="0" borderId="6">
      <alignment horizontal="left" vertical="center"/>
    </xf>
    <xf numFmtId="0" fontId="16" fillId="37" borderId="0" applyNumberFormat="0" applyBorder="0" applyAlignment="0" applyProtection="0">
      <alignment vertical="center"/>
    </xf>
    <xf numFmtId="0" fontId="83" fillId="0" borderId="27" applyNumberFormat="0" applyFill="0" applyAlignment="0" applyProtection="0">
      <alignment vertical="center"/>
    </xf>
    <xf numFmtId="0" fontId="83" fillId="0" borderId="27" applyNumberFormat="0" applyFill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83" fillId="0" borderId="27" applyNumberFormat="0" applyFill="0" applyAlignment="0" applyProtection="0">
      <alignment vertical="center"/>
    </xf>
    <xf numFmtId="0" fontId="84" fillId="51" borderId="31" applyNumberFormat="0" applyAlignment="0" applyProtection="0"/>
    <xf numFmtId="0" fontId="83" fillId="0" borderId="27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0" fontId="81" fillId="69" borderId="1" applyNumberFormat="0" applyBorder="0" applyAlignment="0" applyProtection="0"/>
    <xf numFmtId="0" fontId="22" fillId="18" borderId="15" applyNumberFormat="0" applyAlignment="0" applyProtection="0">
      <alignment vertical="center"/>
    </xf>
    <xf numFmtId="0" fontId="22" fillId="18" borderId="15" applyNumberFormat="0" applyAlignment="0" applyProtection="0">
      <alignment vertical="center"/>
    </xf>
    <xf numFmtId="9" fontId="86" fillId="0" borderId="0" applyFont="0" applyFill="0" applyBorder="0" applyAlignment="0" applyProtection="0"/>
    <xf numFmtId="0" fontId="85" fillId="0" borderId="30" applyNumberFormat="0" applyFill="0" applyAlignment="0" applyProtection="0"/>
    <xf numFmtId="0" fontId="73" fillId="0" borderId="30" applyNumberFormat="0" applyFill="0" applyAlignment="0" applyProtection="0">
      <alignment vertical="center"/>
    </xf>
    <xf numFmtId="0" fontId="73" fillId="0" borderId="30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3" fontId="45" fillId="0" borderId="0" applyFont="0" applyFill="0" applyBorder="0" applyAlignment="0" applyProtection="0"/>
    <xf numFmtId="181" fontId="38" fillId="0" borderId="0" applyFont="0" applyFill="0" applyBorder="0" applyAlignment="0" applyProtection="0"/>
    <xf numFmtId="0" fontId="62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/>
    <xf numFmtId="0" fontId="29" fillId="9" borderId="0" applyNumberFormat="0" applyBorder="0" applyAlignment="0" applyProtection="0">
      <alignment vertical="center"/>
    </xf>
    <xf numFmtId="0" fontId="46" fillId="0" borderId="0"/>
    <xf numFmtId="0" fontId="5" fillId="69" borderId="29" applyNumberFormat="0" applyFont="0" applyAlignment="0" applyProtection="0">
      <alignment vertical="center"/>
    </xf>
    <xf numFmtId="188" fontId="45" fillId="0" borderId="0" applyFont="0" applyFill="0" applyProtection="0"/>
    <xf numFmtId="0" fontId="5" fillId="69" borderId="29" applyNumberFormat="0" applyFont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69" borderId="29" applyNumberFormat="0" applyFont="0" applyAlignment="0" applyProtection="0">
      <alignment vertical="center"/>
    </xf>
    <xf numFmtId="0" fontId="62" fillId="0" borderId="0"/>
    <xf numFmtId="0" fontId="76" fillId="51" borderId="31" applyNumberFormat="0" applyAlignment="0" applyProtection="0">
      <alignment vertical="center"/>
    </xf>
    <xf numFmtId="0" fontId="76" fillId="51" borderId="31" applyNumberFormat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35" fillId="35" borderId="14">
      <protection locked="0"/>
    </xf>
    <xf numFmtId="0" fontId="1" fillId="0" borderId="0"/>
    <xf numFmtId="0" fontId="35" fillId="35" borderId="14">
      <protection locked="0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88" fillId="0" borderId="34" applyNumberFormat="0" applyFill="0" applyAlignment="0" applyProtection="0"/>
    <xf numFmtId="0" fontId="89" fillId="0" borderId="0" applyNumberFormat="0" applyFill="0" applyBorder="0" applyAlignment="0" applyProtection="0"/>
    <xf numFmtId="0" fontId="68" fillId="37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2" fillId="0" borderId="0"/>
    <xf numFmtId="0" fontId="68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" fontId="98" fillId="0" borderId="1">
      <alignment vertical="center"/>
      <protection locked="0"/>
    </xf>
    <xf numFmtId="178" fontId="45" fillId="0" borderId="0" applyFont="0" applyFill="0" applyBorder="0" applyAlignment="0" applyProtection="0"/>
    <xf numFmtId="0" fontId="45" fillId="0" borderId="3" applyNumberFormat="0" applyFill="0" applyProtection="0">
      <alignment horizontal="right"/>
    </xf>
    <xf numFmtId="0" fontId="99" fillId="0" borderId="27" applyNumberFormat="0" applyFill="0" applyAlignment="0" applyProtection="0">
      <alignment vertical="center"/>
    </xf>
    <xf numFmtId="0" fontId="100" fillId="0" borderId="2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1" fillId="0" borderId="19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2" fillId="0" borderId="3" applyNumberFormat="0" applyFill="0" applyProtection="0">
      <alignment horizontal="center"/>
    </xf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7" applyNumberFormat="0" applyFill="0" applyProtection="0">
      <alignment horizontal="center"/>
    </xf>
    <xf numFmtId="0" fontId="72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5" fillId="6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5" fillId="62" borderId="0" applyNumberFormat="0" applyBorder="0" applyAlignment="0" applyProtection="0"/>
    <xf numFmtId="0" fontId="68" fillId="37" borderId="0" applyNumberFormat="0" applyBorder="0" applyAlignment="0" applyProtection="0">
      <alignment vertical="center"/>
    </xf>
    <xf numFmtId="0" fontId="65" fillId="6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97" fillId="0" borderId="0"/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6" fillId="0" borderId="0"/>
    <xf numFmtId="0" fontId="42" fillId="3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6" fillId="51" borderId="31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" fontId="45" fillId="0" borderId="7" applyFill="0" applyProtection="0">
      <alignment horizont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/>
    <xf numFmtId="0" fontId="16" fillId="6" borderId="0" applyNumberFormat="0" applyBorder="0" applyAlignment="0" applyProtection="0">
      <alignment vertical="center"/>
    </xf>
    <xf numFmtId="0" fontId="1" fillId="0" borderId="0"/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" fillId="0" borderId="0"/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5" fillId="18" borderId="15" applyNumberFormat="0" applyAlignment="0" applyProtection="0">
      <alignment vertical="center"/>
    </xf>
    <xf numFmtId="0" fontId="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1" fillId="0" borderId="0"/>
    <xf numFmtId="0" fontId="68" fillId="6" borderId="0" applyNumberFormat="0" applyBorder="0" applyAlignment="0" applyProtection="0">
      <alignment vertical="center"/>
    </xf>
    <xf numFmtId="0" fontId="1" fillId="0" borderId="0"/>
    <xf numFmtId="0" fontId="68" fillId="6" borderId="0" applyNumberFormat="0" applyBorder="0" applyAlignment="0" applyProtection="0">
      <alignment vertical="center"/>
    </xf>
    <xf numFmtId="0" fontId="1" fillId="0" borderId="0"/>
    <xf numFmtId="0" fontId="16" fillId="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1" fillId="0" borderId="0"/>
    <xf numFmtId="0" fontId="68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65" fillId="68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07" fillId="0" borderId="34" applyNumberFormat="0" applyFill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72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5" fillId="68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65" fillId="75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91" fontId="45" fillId="0" borderId="7" applyFill="0" applyProtection="0">
      <alignment horizontal="right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4" fillId="0" borderId="0">
      <alignment vertical="center"/>
    </xf>
    <xf numFmtId="0" fontId="62" fillId="0" borderId="0"/>
    <xf numFmtId="0" fontId="1" fillId="0" borderId="0"/>
    <xf numFmtId="0" fontId="62" fillId="0" borderId="0"/>
    <xf numFmtId="0" fontId="19" fillId="9" borderId="0" applyNumberFormat="0" applyBorder="0" applyAlignment="0" applyProtection="0">
      <alignment vertical="center"/>
    </xf>
    <xf numFmtId="0" fontId="62" fillId="0" borderId="0"/>
    <xf numFmtId="0" fontId="62" fillId="0" borderId="0"/>
    <xf numFmtId="0" fontId="19" fillId="39" borderId="0" applyNumberFormat="0" applyBorder="0" applyAlignment="0" applyProtection="0">
      <alignment vertical="center"/>
    </xf>
    <xf numFmtId="0" fontId="62" fillId="0" borderId="0"/>
    <xf numFmtId="0" fontId="19" fillId="39" borderId="0" applyNumberFormat="0" applyBorder="0" applyAlignment="0" applyProtection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192" fontId="98" fillId="0" borderId="1">
      <alignment vertical="center"/>
      <protection locked="0"/>
    </xf>
    <xf numFmtId="0" fontId="62" fillId="0" borderId="0"/>
    <xf numFmtId="0" fontId="6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92" fontId="98" fillId="0" borderId="1">
      <alignment vertical="center"/>
      <protection locked="0"/>
    </xf>
    <xf numFmtId="0" fontId="1" fillId="0" borderId="0"/>
    <xf numFmtId="0" fontId="42" fillId="3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9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39" borderId="0" applyNumberFormat="0" applyBorder="0" applyAlignment="0" applyProtection="0">
      <alignment vertical="center"/>
    </xf>
    <xf numFmtId="0" fontId="1" fillId="0" borderId="0"/>
    <xf numFmtId="0" fontId="42" fillId="39" borderId="0" applyNumberFormat="0" applyBorder="0" applyAlignment="0" applyProtection="0">
      <alignment vertical="center"/>
    </xf>
    <xf numFmtId="0" fontId="1" fillId="0" borderId="0"/>
    <xf numFmtId="0" fontId="42" fillId="39" borderId="0" applyNumberFormat="0" applyBorder="0" applyAlignment="0" applyProtection="0">
      <alignment vertical="center"/>
    </xf>
    <xf numFmtId="0" fontId="1" fillId="0" borderId="0"/>
    <xf numFmtId="0" fontId="42" fillId="39" borderId="0" applyNumberFormat="0" applyBorder="0" applyAlignment="0" applyProtection="0">
      <alignment vertical="center"/>
    </xf>
    <xf numFmtId="0" fontId="1" fillId="0" borderId="0"/>
    <xf numFmtId="0" fontId="42" fillId="39" borderId="0" applyNumberFormat="0" applyBorder="0" applyAlignment="0" applyProtection="0">
      <alignment vertical="center"/>
    </xf>
    <xf numFmtId="0" fontId="62" fillId="0" borderId="0"/>
    <xf numFmtId="0" fontId="62" fillId="0" borderId="0"/>
    <xf numFmtId="0" fontId="19" fillId="9" borderId="0" applyNumberFormat="0" applyBorder="0" applyAlignment="0" applyProtection="0">
      <alignment vertical="center"/>
    </xf>
    <xf numFmtId="0" fontId="62" fillId="0" borderId="0"/>
    <xf numFmtId="0" fontId="42" fillId="39" borderId="0" applyNumberFormat="0" applyBorder="0" applyAlignment="0" applyProtection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29" fillId="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62" fillId="0" borderId="0"/>
    <xf numFmtId="0" fontId="19" fillId="9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65" fillId="75" borderId="0" applyNumberFormat="0" applyBorder="0" applyAlignment="0" applyProtection="0"/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180" fontId="25" fillId="0" borderId="0" applyFont="0" applyFill="0" applyBorder="0" applyAlignment="0" applyProtection="0"/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19" fillId="3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92" fontId="98" fillId="0" borderId="1">
      <alignment vertical="center"/>
      <protection locked="0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19" fillId="39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0" fontId="18" fillId="1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5" fillId="6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1" fillId="51" borderId="15" applyNumberFormat="0" applyAlignment="0" applyProtection="0">
      <alignment vertical="center"/>
    </xf>
    <xf numFmtId="0" fontId="112" fillId="65" borderId="28" applyNumberFormat="0" applyAlignment="0" applyProtection="0">
      <alignment vertical="center"/>
    </xf>
    <xf numFmtId="0" fontId="104" fillId="0" borderId="7" applyNumberFormat="0" applyFill="0" applyProtection="0">
      <alignment horizontal="left"/>
    </xf>
    <xf numFmtId="0" fontId="113" fillId="0" borderId="30" applyNumberFormat="0" applyFill="0" applyAlignment="0" applyProtection="0">
      <alignment vertical="center"/>
    </xf>
    <xf numFmtId="197" fontId="25" fillId="0" borderId="0" applyFont="0" applyFill="0" applyBorder="0" applyAlignment="0" applyProtection="0"/>
    <xf numFmtId="198" fontId="25" fillId="0" borderId="0" applyFont="0" applyFill="0" applyBorder="0" applyAlignment="0" applyProtection="0"/>
    <xf numFmtId="189" fontId="25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8" borderId="0" applyNumberFormat="0" applyBorder="0" applyAlignment="0" applyProtection="0"/>
    <xf numFmtId="0" fontId="65" fillId="68" borderId="0" applyNumberFormat="0" applyBorder="0" applyAlignment="0" applyProtection="0"/>
    <xf numFmtId="0" fontId="65" fillId="68" borderId="0" applyNumberFormat="0" applyBorder="0" applyAlignment="0" applyProtection="0"/>
    <xf numFmtId="0" fontId="65" fillId="68" borderId="0" applyNumberFormat="0" applyBorder="0" applyAlignment="0" applyProtection="0"/>
    <xf numFmtId="0" fontId="65" fillId="68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18" fillId="71" borderId="0" applyNumberFormat="0" applyBorder="0" applyAlignment="0" applyProtection="0">
      <alignment vertical="center"/>
    </xf>
    <xf numFmtId="0" fontId="18" fillId="72" borderId="0" applyNumberFormat="0" applyBorder="0" applyAlignment="0" applyProtection="0">
      <alignment vertical="center"/>
    </xf>
    <xf numFmtId="0" fontId="18" fillId="67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45" fillId="0" borderId="3" applyNumberFormat="0" applyFill="0" applyProtection="0">
      <alignment horizontal="left"/>
    </xf>
    <xf numFmtId="0" fontId="114" fillId="10" borderId="0" applyNumberFormat="0" applyBorder="0" applyAlignment="0" applyProtection="0">
      <alignment vertical="center"/>
    </xf>
    <xf numFmtId="1" fontId="98" fillId="0" borderId="1">
      <alignment vertical="center"/>
      <protection locked="0"/>
    </xf>
    <xf numFmtId="1" fontId="98" fillId="0" borderId="1">
      <alignment vertical="center"/>
      <protection locked="0"/>
    </xf>
    <xf numFmtId="1" fontId="98" fillId="0" borderId="1">
      <alignment vertical="center"/>
      <protection locked="0"/>
    </xf>
    <xf numFmtId="1" fontId="98" fillId="0" borderId="1">
      <alignment vertical="center"/>
      <protection locked="0"/>
    </xf>
    <xf numFmtId="1" fontId="98" fillId="0" borderId="1">
      <alignment vertical="center"/>
      <protection locked="0"/>
    </xf>
    <xf numFmtId="1" fontId="98" fillId="0" borderId="1">
      <alignment vertical="center"/>
      <protection locked="0"/>
    </xf>
    <xf numFmtId="1" fontId="98" fillId="0" borderId="1">
      <alignment vertical="center"/>
      <protection locked="0"/>
    </xf>
    <xf numFmtId="0" fontId="115" fillId="0" borderId="0"/>
    <xf numFmtId="192" fontId="98" fillId="0" borderId="1">
      <alignment vertical="center"/>
      <protection locked="0"/>
    </xf>
    <xf numFmtId="192" fontId="98" fillId="0" borderId="1">
      <alignment vertical="center"/>
      <protection locked="0"/>
    </xf>
    <xf numFmtId="192" fontId="98" fillId="0" borderId="1">
      <alignment vertical="center"/>
      <protection locked="0"/>
    </xf>
    <xf numFmtId="192" fontId="98" fillId="0" borderId="1">
      <alignment vertical="center"/>
      <protection locked="0"/>
    </xf>
    <xf numFmtId="192" fontId="98" fillId="0" borderId="1">
      <alignment vertical="center"/>
      <protection locked="0"/>
    </xf>
    <xf numFmtId="0" fontId="45" fillId="0" borderId="0"/>
    <xf numFmtId="0" fontId="38" fillId="0" borderId="0"/>
    <xf numFmtId="41" fontId="45" fillId="0" borderId="0" applyFont="0" applyFill="0" applyBorder="0" applyAlignment="0" applyProtection="0"/>
    <xf numFmtId="0" fontId="1" fillId="69" borderId="29" applyNumberFormat="0" applyFont="0" applyAlignment="0" applyProtection="0">
      <alignment vertical="center"/>
    </xf>
    <xf numFmtId="0" fontId="1" fillId="69" borderId="29" applyNumberFormat="0" applyFont="0" applyAlignment="0" applyProtection="0">
      <alignment vertical="center"/>
    </xf>
    <xf numFmtId="0" fontId="1" fillId="69" borderId="29" applyNumberFormat="0" applyFont="0" applyAlignment="0" applyProtection="0">
      <alignment vertical="center"/>
    </xf>
    <xf numFmtId="0" fontId="1" fillId="69" borderId="29" applyNumberFormat="0" applyFont="0" applyAlignment="0" applyProtection="0">
      <alignment vertical="center"/>
    </xf>
    <xf numFmtId="0" fontId="1" fillId="69" borderId="29" applyNumberFormat="0" applyFont="0" applyAlignment="0" applyProtection="0">
      <alignment vertical="center"/>
    </xf>
    <xf numFmtId="0" fontId="1" fillId="69" borderId="29" applyNumberFormat="0" applyFont="0" applyAlignment="0" applyProtection="0">
      <alignment vertical="center"/>
    </xf>
    <xf numFmtId="0" fontId="1" fillId="69" borderId="29" applyNumberFormat="0" applyFont="0" applyAlignment="0" applyProtection="0">
      <alignment vertical="center"/>
    </xf>
    <xf numFmtId="0" fontId="1" fillId="69" borderId="29" applyNumberFormat="0" applyFont="0" applyAlignment="0" applyProtection="0">
      <alignment vertical="center"/>
    </xf>
    <xf numFmtId="40" fontId="59" fillId="0" borderId="0" applyFont="0" applyFill="0" applyBorder="0" applyAlignment="0" applyProtection="0"/>
    <xf numFmtId="0" fontId="59" fillId="0" borderId="0" applyFont="0" applyFill="0" applyBorder="0" applyAlignment="0" applyProtection="0"/>
  </cellStyleXfs>
  <cellXfs count="167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1" fillId="0" borderId="0" xfId="1482" applyFill="1"/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49" fontId="2" fillId="0" borderId="1" xfId="1482" applyNumberFormat="1" applyFont="1" applyFill="1" applyBorder="1" applyAlignment="1">
      <alignment vertical="center"/>
    </xf>
    <xf numFmtId="49" fontId="2" fillId="0" borderId="4" xfId="1482" applyNumberFormat="1" applyFont="1" applyFill="1" applyBorder="1" applyAlignment="1">
      <alignment horizontal="left" vertical="center"/>
    </xf>
    <xf numFmtId="194" fontId="2" fillId="0" borderId="1" xfId="1482" applyNumberFormat="1" applyFont="1" applyFill="1" applyBorder="1" applyAlignment="1">
      <alignment horizontal="right" vertical="center"/>
    </xf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41" fontId="2" fillId="0" borderId="0" xfId="95" applyFont="1" applyAlignment="1"/>
    <xf numFmtId="41" fontId="1" fillId="0" borderId="0" xfId="95" applyFont="1" applyAlignment="1">
      <alignment horizontal="center"/>
    </xf>
    <xf numFmtId="41" fontId="1" fillId="0" borderId="0" xfId="95" applyFont="1" applyAlignment="1"/>
    <xf numFmtId="0" fontId="4" fillId="0" borderId="0" xfId="202" applyAlignment="1">
      <alignment horizontal="left" vertical="center"/>
    </xf>
    <xf numFmtId="0" fontId="4" fillId="0" borderId="0" xfId="202" applyFill="1" applyAlignment="1">
      <alignment horizontal="right" vertical="center" wrapText="1"/>
    </xf>
    <xf numFmtId="0" fontId="4" fillId="0" borderId="0" xfId="202"/>
    <xf numFmtId="0" fontId="1" fillId="0" borderId="0" xfId="202" applyFont="1"/>
    <xf numFmtId="41" fontId="5" fillId="0" borderId="0" xfId="95" applyAlignment="1"/>
    <xf numFmtId="0" fontId="6" fillId="0" borderId="0" xfId="202" applyFont="1"/>
    <xf numFmtId="0" fontId="7" fillId="0" borderId="0" xfId="202" applyNumberFormat="1" applyFont="1" applyFill="1" applyAlignment="1" applyProtection="1">
      <alignment horizontal="centerContinuous"/>
    </xf>
    <xf numFmtId="0" fontId="7" fillId="0" borderId="0" xfId="202" applyNumberFormat="1" applyFont="1" applyFill="1" applyAlignment="1" applyProtection="1">
      <alignment vertical="center" wrapText="1"/>
    </xf>
    <xf numFmtId="0" fontId="2" fillId="0" borderId="0" xfId="202" applyFont="1" applyAlignment="1">
      <alignment horizontal="left" vertical="center"/>
    </xf>
    <xf numFmtId="41" fontId="2" fillId="0" borderId="0" xfId="95" applyFont="1" applyFill="1" applyAlignment="1"/>
    <xf numFmtId="0" fontId="2" fillId="0" borderId="0" xfId="202" applyFont="1"/>
    <xf numFmtId="0" fontId="2" fillId="0" borderId="1" xfId="95" applyNumberFormat="1" applyFont="1" applyFill="1" applyBorder="1" applyAlignment="1" applyProtection="1">
      <alignment horizontal="center" vertical="center" wrapText="1"/>
    </xf>
    <xf numFmtId="49" fontId="5" fillId="2" borderId="4" xfId="202" applyNumberFormat="1" applyFont="1" applyFill="1" applyBorder="1" applyAlignment="1">
      <alignment horizontal="center" vertical="center" wrapText="1"/>
    </xf>
    <xf numFmtId="49" fontId="2" fillId="2" borderId="1" xfId="202" applyNumberFormat="1" applyFont="1" applyFill="1" applyBorder="1" applyAlignment="1" applyProtection="1">
      <alignment horizontal="center" vertical="center" wrapText="1"/>
    </xf>
    <xf numFmtId="49" fontId="5" fillId="2" borderId="1" xfId="202" applyNumberFormat="1" applyFont="1" applyFill="1" applyBorder="1" applyAlignment="1">
      <alignment horizontal="center" vertical="center" wrapText="1"/>
    </xf>
    <xf numFmtId="49" fontId="2" fillId="0" borderId="5" xfId="202" applyNumberFormat="1" applyFont="1" applyFill="1" applyBorder="1" applyAlignment="1" applyProtection="1">
      <alignment horizontal="center" vertical="center" wrapText="1"/>
    </xf>
    <xf numFmtId="49" fontId="2" fillId="0" borderId="4" xfId="202" applyNumberFormat="1" applyFont="1" applyFill="1" applyBorder="1" applyAlignment="1" applyProtection="1">
      <alignment horizontal="center" vertical="center" wrapText="1"/>
    </xf>
    <xf numFmtId="49" fontId="2" fillId="0" borderId="6" xfId="202" applyNumberFormat="1" applyFont="1" applyFill="1" applyBorder="1" applyAlignment="1" applyProtection="1">
      <alignment horizontal="center" vertical="center" wrapText="1"/>
    </xf>
    <xf numFmtId="0" fontId="2" fillId="0" borderId="2" xfId="95" applyNumberFormat="1" applyFont="1" applyFill="1" applyBorder="1" applyAlignment="1" applyProtection="1">
      <alignment horizontal="center" vertical="center" wrapText="1"/>
    </xf>
    <xf numFmtId="49" fontId="5" fillId="2" borderId="2" xfId="202" applyNumberFormat="1" applyFont="1" applyFill="1" applyBorder="1" applyAlignment="1">
      <alignment horizontal="center" vertical="center" wrapText="1"/>
    </xf>
    <xf numFmtId="49" fontId="2" fillId="0" borderId="1" xfId="202" applyNumberFormat="1" applyFont="1" applyFill="1" applyBorder="1" applyAlignment="1" applyProtection="1">
      <alignment horizontal="center" vertical="center" wrapText="1"/>
    </xf>
    <xf numFmtId="49" fontId="2" fillId="0" borderId="7" xfId="202" applyNumberFormat="1" applyFont="1" applyFill="1" applyBorder="1" applyAlignment="1" applyProtection="1">
      <alignment horizontal="center" vertical="center" wrapText="1"/>
    </xf>
    <xf numFmtId="49" fontId="2" fillId="2" borderId="3" xfId="202" applyNumberFormat="1" applyFont="1" applyFill="1" applyBorder="1" applyAlignment="1">
      <alignment horizontal="center" vertical="center" wrapText="1"/>
    </xf>
    <xf numFmtId="49" fontId="2" fillId="0" borderId="2" xfId="202" applyNumberFormat="1" applyFont="1" applyFill="1" applyBorder="1" applyAlignment="1" applyProtection="1">
      <alignment horizontal="center" vertical="center" wrapText="1"/>
    </xf>
    <xf numFmtId="3" fontId="2" fillId="0" borderId="2" xfId="95" applyNumberFormat="1" applyFont="1" applyFill="1" applyBorder="1" applyAlignment="1" applyProtection="1">
      <alignment horizontal="center" vertical="center" wrapText="1"/>
    </xf>
    <xf numFmtId="49" fontId="2" fillId="0" borderId="1" xfId="202" applyNumberFormat="1" applyFont="1" applyFill="1" applyBorder="1" applyAlignment="1" applyProtection="1">
      <alignment horizontal="left" vertical="center" wrapText="1"/>
    </xf>
    <xf numFmtId="194" fontId="2" fillId="0" borderId="4" xfId="202" applyNumberFormat="1" applyFont="1" applyFill="1" applyBorder="1" applyAlignment="1" applyProtection="1">
      <alignment horizontal="right" vertical="center" wrapText="1"/>
    </xf>
    <xf numFmtId="49" fontId="2" fillId="2" borderId="2" xfId="202" applyNumberFormat="1" applyFont="1" applyFill="1" applyBorder="1" applyAlignment="1" applyProtection="1">
      <alignment horizontal="center" vertical="center" wrapText="1"/>
    </xf>
    <xf numFmtId="0" fontId="2" fillId="0" borderId="4" xfId="95" applyNumberFormat="1" applyFont="1" applyFill="1" applyBorder="1" applyAlignment="1" applyProtection="1">
      <alignment horizontal="center" vertical="center" wrapText="1"/>
    </xf>
    <xf numFmtId="0" fontId="2" fillId="0" borderId="6" xfId="95" applyNumberFormat="1" applyFont="1" applyFill="1" applyBorder="1" applyAlignment="1" applyProtection="1">
      <alignment horizontal="center" vertical="center" wrapText="1"/>
    </xf>
    <xf numFmtId="49" fontId="2" fillId="2" borderId="8" xfId="202" applyNumberFormat="1" applyFont="1" applyFill="1" applyBorder="1" applyAlignment="1" applyProtection="1">
      <alignment horizontal="center" vertical="center" wrapText="1"/>
    </xf>
    <xf numFmtId="0" fontId="2" fillId="0" borderId="7" xfId="202" applyNumberFormat="1" applyFont="1" applyFill="1" applyBorder="1" applyAlignment="1" applyProtection="1">
      <alignment horizontal="center" vertical="center" wrapText="1"/>
    </xf>
    <xf numFmtId="0" fontId="2" fillId="0" borderId="1" xfId="202" applyNumberFormat="1" applyFont="1" applyFill="1" applyBorder="1" applyAlignment="1" applyProtection="1">
      <alignment horizontal="center" vertical="center" wrapText="1"/>
    </xf>
    <xf numFmtId="0" fontId="2" fillId="0" borderId="9" xfId="202" applyNumberFormat="1" applyFont="1" applyFill="1" applyBorder="1" applyAlignment="1" applyProtection="1">
      <alignment horizontal="center" vertical="center" wrapText="1"/>
    </xf>
    <xf numFmtId="194" fontId="2" fillId="0" borderId="1" xfId="202" applyNumberFormat="1" applyFont="1" applyFill="1" applyBorder="1" applyAlignment="1" applyProtection="1">
      <alignment horizontal="right" vertical="center" wrapText="1"/>
    </xf>
    <xf numFmtId="194" fontId="2" fillId="0" borderId="6" xfId="202" applyNumberFormat="1" applyFont="1" applyFill="1" applyBorder="1" applyAlignment="1" applyProtection="1">
      <alignment horizontal="right" vertical="center" wrapText="1"/>
    </xf>
    <xf numFmtId="0" fontId="2" fillId="0" borderId="0" xfId="202" applyFont="1" applyAlignment="1">
      <alignment horizontal="right"/>
    </xf>
    <xf numFmtId="0" fontId="2" fillId="0" borderId="10" xfId="95" applyNumberFormat="1" applyFont="1" applyFill="1" applyBorder="1" applyAlignment="1" applyProtection="1">
      <alignment horizontal="center" vertical="center" wrapText="1"/>
    </xf>
    <xf numFmtId="49" fontId="2" fillId="2" borderId="4" xfId="202" applyNumberFormat="1" applyFont="1" applyFill="1" applyBorder="1" applyAlignment="1" applyProtection="1">
      <alignment horizontal="center" vertical="center" wrapText="1"/>
    </xf>
    <xf numFmtId="49" fontId="2" fillId="2" borderId="6" xfId="202" applyNumberFormat="1" applyFont="1" applyFill="1" applyBorder="1" applyAlignment="1" applyProtection="1">
      <alignment horizontal="center" vertical="center" wrapText="1"/>
    </xf>
    <xf numFmtId="49" fontId="2" fillId="2" borderId="7" xfId="202" applyNumberFormat="1" applyFont="1" applyFill="1" applyBorder="1" applyAlignment="1" applyProtection="1">
      <alignment horizontal="center" vertical="center" wrapText="1"/>
    </xf>
    <xf numFmtId="0" fontId="2" fillId="0" borderId="11" xfId="95" applyNumberFormat="1" applyFont="1" applyFill="1" applyBorder="1" applyAlignment="1" applyProtection="1">
      <alignment horizontal="center" vertical="center" wrapText="1"/>
    </xf>
    <xf numFmtId="49" fontId="2" fillId="0" borderId="12" xfId="202" applyNumberFormat="1" applyFont="1" applyFill="1" applyBorder="1" applyAlignment="1" applyProtection="1">
      <alignment horizontal="center" vertical="center" wrapText="1"/>
    </xf>
    <xf numFmtId="49" fontId="2" fillId="0" borderId="3" xfId="202" applyNumberFormat="1" applyFont="1" applyFill="1" applyBorder="1" applyAlignment="1" applyProtection="1">
      <alignment horizontal="center" vertical="center" wrapText="1"/>
    </xf>
    <xf numFmtId="49" fontId="2" fillId="2" borderId="9" xfId="202" applyNumberFormat="1" applyFont="1" applyFill="1" applyBorder="1" applyAlignment="1" applyProtection="1">
      <alignment horizontal="center" vertical="center" wrapText="1"/>
    </xf>
    <xf numFmtId="0" fontId="2" fillId="0" borderId="5" xfId="95" applyNumberFormat="1" applyFont="1" applyFill="1" applyBorder="1" applyAlignment="1" applyProtection="1">
      <alignment horizontal="center" vertical="center" wrapText="1"/>
    </xf>
    <xf numFmtId="194" fontId="2" fillId="0" borderId="13" xfId="202" applyNumberFormat="1" applyFont="1" applyFill="1" applyBorder="1" applyAlignment="1" applyProtection="1">
      <alignment horizontal="right" vertical="center" wrapText="1"/>
    </xf>
    <xf numFmtId="41" fontId="6" fillId="0" borderId="0" xfId="95" applyFont="1" applyAlignment="1">
      <alignment horizontal="right" vertical="center"/>
    </xf>
    <xf numFmtId="49" fontId="2" fillId="0" borderId="9" xfId="202" applyNumberFormat="1" applyFont="1" applyFill="1" applyBorder="1" applyAlignment="1">
      <alignment horizontal="center" vertical="center" wrapText="1"/>
    </xf>
    <xf numFmtId="49" fontId="2" fillId="0" borderId="1" xfId="202" applyNumberFormat="1" applyFont="1" applyFill="1" applyBorder="1" applyAlignment="1">
      <alignment horizontal="center" vertical="center" wrapText="1"/>
    </xf>
    <xf numFmtId="41" fontId="2" fillId="0" borderId="2" xfId="95" applyFont="1" applyBorder="1" applyAlignment="1">
      <alignment horizontal="center" vertical="center" wrapText="1"/>
    </xf>
    <xf numFmtId="41" fontId="2" fillId="0" borderId="14" xfId="95" applyFont="1" applyBorder="1" applyAlignment="1">
      <alignment horizontal="center" vertical="center" wrapText="1"/>
    </xf>
    <xf numFmtId="41" fontId="2" fillId="0" borderId="3" xfId="95" applyFont="1" applyBorder="1" applyAlignment="1">
      <alignment horizontal="center" vertical="center" wrapText="1"/>
    </xf>
    <xf numFmtId="0" fontId="8" fillId="0" borderId="0" xfId="202" applyFont="1"/>
    <xf numFmtId="0" fontId="2" fillId="0" borderId="0" xfId="202" applyFont="1" applyAlignment="1">
      <alignment horizontal="center" vertical="center" wrapText="1"/>
    </xf>
    <xf numFmtId="0" fontId="2" fillId="0" borderId="0" xfId="202" applyFont="1" applyFill="1" applyAlignment="1">
      <alignment vertical="center" wrapText="1"/>
    </xf>
    <xf numFmtId="0" fontId="2" fillId="0" borderId="0" xfId="202" applyFont="1" applyFill="1" applyAlignment="1">
      <alignment horizontal="center" vertical="center" wrapText="1"/>
    </xf>
    <xf numFmtId="0" fontId="2" fillId="0" borderId="0" xfId="202" applyFont="1" applyAlignment="1">
      <alignment vertical="center" wrapText="1"/>
    </xf>
    <xf numFmtId="0" fontId="2" fillId="0" borderId="0" xfId="202" applyFont="1" applyAlignment="1">
      <alignment vertical="center"/>
    </xf>
    <xf numFmtId="0" fontId="6" fillId="0" borderId="0" xfId="202" applyFont="1" applyAlignment="1">
      <alignment horizontal="right" vertical="center"/>
    </xf>
    <xf numFmtId="0" fontId="7" fillId="0" borderId="0" xfId="202" applyFont="1" applyAlignment="1">
      <alignment horizontal="center" vertical="center"/>
    </xf>
    <xf numFmtId="0" fontId="2" fillId="0" borderId="0" xfId="202" applyNumberFormat="1" applyFont="1" applyFill="1" applyAlignment="1" applyProtection="1">
      <alignment horizontal="center" vertical="center"/>
    </xf>
    <xf numFmtId="0" fontId="9" fillId="0" borderId="0" xfId="202" applyFont="1" applyFill="1"/>
    <xf numFmtId="41" fontId="2" fillId="0" borderId="0" xfId="90" applyFont="1" applyFill="1" applyAlignment="1"/>
    <xf numFmtId="49" fontId="10" fillId="2" borderId="0" xfId="202" applyNumberFormat="1" applyFont="1" applyFill="1" applyAlignment="1" applyProtection="1"/>
    <xf numFmtId="1" fontId="10" fillId="0" borderId="0" xfId="202" applyNumberFormat="1" applyFont="1" applyFill="1" applyAlignment="1" applyProtection="1"/>
    <xf numFmtId="0" fontId="2" fillId="0" borderId="1" xfId="202" applyFont="1" applyFill="1" applyBorder="1" applyAlignment="1">
      <alignment horizontal="center" vertical="center" wrapText="1"/>
    </xf>
    <xf numFmtId="0" fontId="2" fillId="0" borderId="2" xfId="202" applyFont="1" applyFill="1" applyBorder="1" applyAlignment="1">
      <alignment horizontal="center" vertical="center" wrapText="1"/>
    </xf>
    <xf numFmtId="0" fontId="2" fillId="0" borderId="1" xfId="202" applyFont="1" applyBorder="1" applyAlignment="1">
      <alignment horizontal="center" vertical="center" wrapText="1"/>
    </xf>
    <xf numFmtId="0" fontId="2" fillId="0" borderId="2" xfId="202" applyFont="1" applyBorder="1" applyAlignment="1">
      <alignment horizontal="center" vertical="center" wrapText="1"/>
    </xf>
    <xf numFmtId="0" fontId="2" fillId="0" borderId="4" xfId="202" applyFont="1" applyFill="1" applyBorder="1" applyAlignment="1">
      <alignment vertical="center" wrapText="1"/>
    </xf>
    <xf numFmtId="194" fontId="2" fillId="0" borderId="2" xfId="202" applyNumberFormat="1" applyFont="1" applyFill="1" applyBorder="1" applyAlignment="1" applyProtection="1">
      <alignment horizontal="right" vertical="center" wrapText="1"/>
    </xf>
    <xf numFmtId="0" fontId="2" fillId="0" borderId="9" xfId="202" applyFont="1" applyFill="1" applyBorder="1" applyAlignment="1">
      <alignment vertical="center" wrapText="1"/>
    </xf>
    <xf numFmtId="0" fontId="2" fillId="0" borderId="4" xfId="202" applyFont="1" applyFill="1" applyBorder="1" applyAlignment="1">
      <alignment horizontal="left" vertical="center" wrapText="1"/>
    </xf>
    <xf numFmtId="194" fontId="2" fillId="0" borderId="3" xfId="202" applyNumberFormat="1" applyFont="1" applyFill="1" applyBorder="1" applyAlignment="1" applyProtection="1">
      <alignment horizontal="right" vertical="center" wrapText="1"/>
    </xf>
    <xf numFmtId="0" fontId="2" fillId="0" borderId="1" xfId="202" applyFont="1" applyFill="1" applyBorder="1" applyAlignment="1">
      <alignment vertical="center" wrapText="1"/>
    </xf>
    <xf numFmtId="194" fontId="2" fillId="0" borderId="3" xfId="202" applyNumberFormat="1" applyFont="1" applyFill="1" applyBorder="1" applyAlignment="1">
      <alignment horizontal="right" vertical="center" wrapText="1"/>
    </xf>
    <xf numFmtId="194" fontId="2" fillId="0" borderId="1" xfId="202" applyNumberFormat="1" applyFont="1" applyFill="1" applyBorder="1" applyAlignment="1">
      <alignment horizontal="right" vertical="center" wrapText="1"/>
    </xf>
    <xf numFmtId="200" fontId="2" fillId="0" borderId="1" xfId="202" applyNumberFormat="1" applyFont="1" applyFill="1" applyBorder="1" applyAlignment="1">
      <alignment vertical="center" wrapText="1"/>
    </xf>
    <xf numFmtId="194" fontId="2" fillId="0" borderId="14" xfId="202" applyNumberFormat="1" applyFont="1" applyFill="1" applyBorder="1" applyAlignment="1" applyProtection="1">
      <alignment horizontal="right" vertical="center" wrapText="1"/>
    </xf>
    <xf numFmtId="0" fontId="2" fillId="0" borderId="4" xfId="202" applyFont="1" applyFill="1" applyBorder="1" applyAlignment="1">
      <alignment horizontal="center" vertical="center" wrapText="1"/>
    </xf>
    <xf numFmtId="0" fontId="2" fillId="0" borderId="9" xfId="202" applyFont="1" applyFill="1" applyBorder="1" applyAlignment="1">
      <alignment horizontal="center" vertical="center" wrapText="1"/>
    </xf>
    <xf numFmtId="0" fontId="11" fillId="0" borderId="4" xfId="202" applyFont="1" applyFill="1" applyBorder="1" applyAlignment="1">
      <alignment horizontal="center" vertical="center" wrapText="1"/>
    </xf>
    <xf numFmtId="194" fontId="11" fillId="0" borderId="2" xfId="202" applyNumberFormat="1" applyFont="1" applyFill="1" applyBorder="1" applyAlignment="1" applyProtection="1">
      <alignment horizontal="right" vertical="center" wrapText="1"/>
    </xf>
    <xf numFmtId="0" fontId="11" fillId="0" borderId="9" xfId="202" applyFont="1" applyFill="1" applyBorder="1" applyAlignment="1">
      <alignment horizontal="right" vertical="center" wrapText="1"/>
    </xf>
    <xf numFmtId="194" fontId="11" fillId="0" borderId="1" xfId="202" applyNumberFormat="1" applyFont="1" applyFill="1" applyBorder="1" applyAlignment="1" applyProtection="1">
      <alignment horizontal="right" vertical="center" wrapText="1"/>
    </xf>
    <xf numFmtId="0" fontId="11" fillId="0" borderId="9" xfId="202" applyFont="1" applyFill="1" applyBorder="1" applyAlignment="1">
      <alignment horizontal="center" vertical="center" wrapText="1"/>
    </xf>
    <xf numFmtId="0" fontId="2" fillId="0" borderId="1" xfId="202" applyFont="1" applyBorder="1" applyAlignment="1">
      <alignment vertical="center" wrapText="1"/>
    </xf>
    <xf numFmtId="194" fontId="2" fillId="0" borderId="3" xfId="202" applyNumberFormat="1" applyFont="1" applyFill="1" applyBorder="1" applyAlignment="1">
      <alignment vertical="center" wrapText="1"/>
    </xf>
    <xf numFmtId="0" fontId="2" fillId="2" borderId="1" xfId="202" applyFont="1" applyFill="1" applyBorder="1" applyAlignment="1">
      <alignment vertical="center" wrapText="1"/>
    </xf>
    <xf numFmtId="194" fontId="2" fillId="0" borderId="1" xfId="202" applyNumberFormat="1" applyFont="1" applyBorder="1" applyAlignment="1">
      <alignment vertical="center" wrapText="1"/>
    </xf>
    <xf numFmtId="194" fontId="2" fillId="0" borderId="1" xfId="202" applyNumberFormat="1" applyFont="1" applyFill="1" applyBorder="1" applyAlignment="1">
      <alignment vertical="center" wrapText="1"/>
    </xf>
    <xf numFmtId="194" fontId="2" fillId="0" borderId="2" xfId="202" applyNumberFormat="1" applyFont="1" applyFill="1" applyBorder="1" applyAlignment="1">
      <alignment horizontal="right" vertical="center" wrapText="1"/>
    </xf>
    <xf numFmtId="194" fontId="2" fillId="0" borderId="2" xfId="202" applyNumberFormat="1" applyFont="1" applyFill="1" applyBorder="1" applyAlignment="1">
      <alignment vertical="center" wrapText="1"/>
    </xf>
    <xf numFmtId="3" fontId="2" fillId="0" borderId="0" xfId="202" applyNumberFormat="1" applyFont="1" applyFill="1" applyAlignment="1">
      <alignment vertical="center" wrapText="1"/>
    </xf>
    <xf numFmtId="0" fontId="2" fillId="0" borderId="0" xfId="202" applyNumberFormat="1" applyFont="1" applyFill="1" applyAlignment="1" applyProtection="1">
      <alignment horizontal="left" vertical="center"/>
    </xf>
    <xf numFmtId="0" fontId="4" fillId="0" borderId="0" xfId="202" applyFill="1"/>
    <xf numFmtId="49" fontId="10" fillId="0" borderId="0" xfId="202" applyNumberFormat="1" applyFont="1" applyFill="1" applyAlignment="1" applyProtection="1"/>
    <xf numFmtId="3" fontId="10" fillId="0" borderId="0" xfId="202" applyNumberFormat="1" applyFont="1" applyFill="1" applyAlignment="1" applyProtection="1">
      <alignment horizontal="right" vertical="center"/>
    </xf>
    <xf numFmtId="0" fontId="2" fillId="0" borderId="0" xfId="202" applyNumberFormat="1" applyFont="1" applyFill="1" applyAlignment="1" applyProtection="1"/>
    <xf numFmtId="0" fontId="10" fillId="2" borderId="0" xfId="202" applyFont="1" applyFill="1"/>
    <xf numFmtId="0" fontId="2" fillId="2" borderId="0" xfId="202" applyFont="1" applyFill="1"/>
    <xf numFmtId="0" fontId="2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49" fontId="1" fillId="0" borderId="0" xfId="1482" applyNumberFormat="1"/>
    <xf numFmtId="0" fontId="3" fillId="0" borderId="0" xfId="1482" applyFont="1" applyAlignment="1">
      <alignment horizontal="center" vertical="center"/>
    </xf>
    <xf numFmtId="49" fontId="3" fillId="0" borderId="0" xfId="1482" applyNumberFormat="1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1" xfId="1482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9" xfId="1482" applyFont="1" applyBorder="1" applyAlignment="1">
      <alignment horizontal="center" vertical="center"/>
    </xf>
    <xf numFmtId="49" fontId="2" fillId="0" borderId="4" xfId="1482" applyNumberFormat="1" applyFont="1" applyBorder="1" applyAlignment="1">
      <alignment horizontal="center" vertical="center"/>
    </xf>
    <xf numFmtId="49" fontId="2" fillId="0" borderId="6" xfId="1482" applyNumberFormat="1" applyFont="1" applyBorder="1" applyAlignment="1">
      <alignment horizontal="center" vertical="center"/>
    </xf>
    <xf numFmtId="49" fontId="2" fillId="0" borderId="1" xfId="1482" applyNumberFormat="1" applyFont="1" applyBorder="1" applyAlignment="1">
      <alignment horizontal="center" vertical="center" wrapText="1"/>
    </xf>
    <xf numFmtId="0" fontId="2" fillId="0" borderId="1" xfId="1482" applyFont="1" applyFill="1" applyBorder="1" applyAlignment="1">
      <alignment horizontal="center" vertical="center"/>
    </xf>
    <xf numFmtId="49" fontId="2" fillId="0" borderId="1" xfId="1482" applyNumberFormat="1" applyFont="1" applyFill="1" applyBorder="1" applyAlignment="1">
      <alignment horizontal="center" vertical="center"/>
    </xf>
    <xf numFmtId="49" fontId="2" fillId="0" borderId="1" xfId="1482" applyNumberFormat="1" applyFont="1" applyFill="1" applyBorder="1" applyAlignment="1">
      <alignment horizontal="right" vertical="center"/>
    </xf>
    <xf numFmtId="0" fontId="1" fillId="0" borderId="1" xfId="1482" applyFill="1" applyBorder="1"/>
    <xf numFmtId="0" fontId="2" fillId="0" borderId="1" xfId="1482" applyFont="1" applyFill="1" applyBorder="1" applyAlignment="1">
      <alignment vertical="center"/>
    </xf>
    <xf numFmtId="200" fontId="1" fillId="0" borderId="1" xfId="1482" applyNumberFormat="1" applyFill="1" applyBorder="1"/>
    <xf numFmtId="4" fontId="1" fillId="0" borderId="1" xfId="1482" applyNumberFormat="1" applyFill="1" applyBorder="1"/>
    <xf numFmtId="0" fontId="2" fillId="0" borderId="1" xfId="1482" applyNumberFormat="1" applyFont="1" applyFill="1" applyBorder="1" applyAlignment="1">
      <alignment horizontal="left" vertical="center"/>
    </xf>
    <xf numFmtId="0" fontId="2" fillId="0" borderId="0" xfId="1482" applyFont="1" applyAlignment="1">
      <alignment horizontal="left"/>
    </xf>
    <xf numFmtId="0" fontId="2" fillId="0" borderId="0" xfId="1482" applyFont="1" applyAlignment="1">
      <alignment horizontal="right" vertical="center" wrapText="1"/>
    </xf>
    <xf numFmtId="0" fontId="12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49" fontId="2" fillId="0" borderId="1" xfId="1482" applyNumberFormat="1" applyFont="1" applyBorder="1" applyAlignment="1">
      <alignment horizontal="center" vertical="center"/>
    </xf>
    <xf numFmtId="0" fontId="2" fillId="0" borderId="1" xfId="1482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Alignment="1">
      <alignment horizontal="right"/>
    </xf>
    <xf numFmtId="0" fontId="2" fillId="0" borderId="1" xfId="1395" applyFont="1" applyBorder="1" applyAlignment="1">
      <alignment horizontal="center" vertical="center"/>
    </xf>
    <xf numFmtId="0" fontId="2" fillId="0" borderId="4" xfId="1395" applyFont="1" applyBorder="1" applyAlignment="1">
      <alignment horizontal="center" vertical="center"/>
    </xf>
    <xf numFmtId="0" fontId="2" fillId="0" borderId="6" xfId="1395" applyFont="1" applyBorder="1" applyAlignment="1">
      <alignment horizontal="center" vertical="center"/>
    </xf>
    <xf numFmtId="0" fontId="2" fillId="0" borderId="9" xfId="1395" applyFont="1" applyBorder="1" applyAlignment="1">
      <alignment horizontal="center" vertical="center"/>
    </xf>
    <xf numFmtId="0" fontId="2" fillId="0" borderId="1" xfId="1395" applyFont="1" applyBorder="1" applyAlignment="1">
      <alignment horizontal="center" vertical="center" wrapText="1"/>
    </xf>
    <xf numFmtId="194" fontId="2" fillId="0" borderId="1" xfId="1395" applyNumberFormat="1" applyFont="1" applyBorder="1" applyAlignment="1">
      <alignment horizontal="right" vertical="center"/>
    </xf>
    <xf numFmtId="196" fontId="2" fillId="0" borderId="1" xfId="1395" applyNumberFormat="1" applyFont="1" applyFill="1" applyBorder="1" applyAlignment="1">
      <alignment vertical="center"/>
    </xf>
    <xf numFmtId="194" fontId="2" fillId="0" borderId="1" xfId="1395" applyNumberFormat="1" applyFont="1" applyFill="1" applyBorder="1" applyAlignment="1">
      <alignment horizontal="right" vertical="center"/>
    </xf>
    <xf numFmtId="4" fontId="2" fillId="0" borderId="1" xfId="1395" applyNumberFormat="1" applyFont="1" applyFill="1" applyBorder="1" applyAlignment="1">
      <alignment horizontal="right" vertical="center"/>
    </xf>
    <xf numFmtId="0" fontId="2" fillId="0" borderId="0" xfId="1395" applyFont="1" applyFill="1"/>
    <xf numFmtId="0" fontId="2" fillId="0" borderId="1" xfId="1395" applyFont="1" applyFill="1" applyBorder="1"/>
    <xf numFmtId="196" fontId="2" fillId="0" borderId="1" xfId="1395" applyNumberFormat="1" applyFont="1" applyFill="1" applyBorder="1" applyAlignment="1">
      <alignment horizontal="center" vertical="center"/>
    </xf>
  </cellXfs>
  <cellStyles count="2030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40% - 强调文字颜色 3" xfId="15" builtinId="39"/>
    <cellStyle name="Input 2" xfId="16"/>
    <cellStyle name="差_2009年一般性转移支付标准工资_奖励补助测算7.25 3 2" xfId="17"/>
    <cellStyle name="差" xfId="18" builtinId="27"/>
    <cellStyle name="千位分隔" xfId="19" builtinId="3"/>
    <cellStyle name="60% - 强调文字颜色 3" xfId="20" builtinId="40"/>
    <cellStyle name="Accent5 - 60% 2 3" xfId="21"/>
    <cellStyle name="超链接" xfId="22" builtinId="8"/>
    <cellStyle name="Accent2 - 60%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Accent5 - 60% 2 2" xfId="30"/>
    <cellStyle name="60% - 强调文字颜色 2" xfId="31" builtinId="36"/>
    <cellStyle name="Accent4 2 3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标题 2" xfId="42" builtinId="17"/>
    <cellStyle name="Accent6 2" xfId="43"/>
    <cellStyle name="60% - 强调文字颜色 1" xfId="44" builtinId="32"/>
    <cellStyle name="Accent4 2 2" xfId="45"/>
    <cellStyle name="标题 3" xfId="46" builtinId="18"/>
    <cellStyle name="好_高中教师人数（教育厅1.6日提供） 2 2" xfId="47"/>
    <cellStyle name="好_~5676413 2 2" xfId="48"/>
    <cellStyle name="60% - 强调文字颜色 4" xfId="49" builtinId="44"/>
    <cellStyle name="输出" xfId="50" builtinId="21"/>
    <cellStyle name="好_奖励补助测算5.22测试 3" xfId="51"/>
    <cellStyle name="差_2009年一般性转移支付标准工资 2" xfId="52"/>
    <cellStyle name="Input" xfId="53"/>
    <cellStyle name="计算" xfId="54" builtinId="22"/>
    <cellStyle name="差_2008云南省分县市中小学教职工统计表（教育厅提供） 2 3" xfId="55"/>
    <cellStyle name="40% - 强调文字颜色 4 2" xfId="56"/>
    <cellStyle name="检查单元格" xfId="57" builtinId="23"/>
    <cellStyle name="好_2009年一般性转移支付标准工资_地方配套按人均增幅控制8.30一般预算平均增幅、人均可用财力平均增幅两次控制、社会治安系数调整、案件数调整xl" xfId="58"/>
    <cellStyle name="差_M03 2 2 2" xfId="59"/>
    <cellStyle name="40% - Accent6 2 3" xfId="60"/>
    <cellStyle name="20% - 强调文字颜色 6" xfId="61" builtinId="50"/>
    <cellStyle name="好_00省级(定稿) 2 3" xfId="62"/>
    <cellStyle name="Currency [0]" xfId="63"/>
    <cellStyle name="强调文字颜色 2" xfId="64" builtinId="33"/>
    <cellStyle name="常规 6 2 3" xfId="65"/>
    <cellStyle name="Calculation_国有资本经营预算编制报表1（预算单位）" xfId="66"/>
    <cellStyle name="链接单元格" xfId="67" builtinId="24"/>
    <cellStyle name="差_530623_2006年县级财政报表附表 4" xfId="68"/>
    <cellStyle name="汇总" xfId="69" builtinId="25"/>
    <cellStyle name="差_Book2" xfId="70"/>
    <cellStyle name="好" xfId="71" builtinId="26"/>
    <cellStyle name="差_2009年一般性转移支付标准工资_奖励补助测算7.25 4" xfId="72"/>
    <cellStyle name="Heading 3" xfId="73"/>
    <cellStyle name="20% - Accent3 2" xfId="74"/>
    <cellStyle name="_Book1_5" xfId="75"/>
    <cellStyle name="适中" xfId="76" builtinId="28"/>
    <cellStyle name="40% - Accent6 2 2" xfId="77"/>
    <cellStyle name="20% - 强调文字颜色 5" xfId="78" builtinId="46"/>
    <cellStyle name="好_00省级(定稿) 2 2" xfId="79"/>
    <cellStyle name="强调文字颜色 1" xfId="80" builtinId="29"/>
    <cellStyle name="常规 2 2 2 4" xfId="81"/>
    <cellStyle name="差_教育厅提供义务教育及高中教师人数（2009年1月6日） 3" xfId="82"/>
    <cellStyle name="_ET_STYLE_NoName_00__附件1：基数核对表" xfId="83"/>
    <cellStyle name="20% - 强调文字颜色 1" xfId="84" builtinId="30"/>
    <cellStyle name="Accent6 - 20% 2 2" xfId="85"/>
    <cellStyle name="40% - 强调文字颜色 1" xfId="86" builtinId="31"/>
    <cellStyle name="20% - 强调文字颜色 2" xfId="87" builtinId="34"/>
    <cellStyle name="Accent6 - 20% 2 3" xfId="88"/>
    <cellStyle name="40% - 强调文字颜色 2" xfId="89" builtinId="35"/>
    <cellStyle name="千位分隔[0] 2" xfId="90"/>
    <cellStyle name="Accent2 - 40% 2" xfId="91"/>
    <cellStyle name="强调文字颜色 3" xfId="92" builtinId="37"/>
    <cellStyle name="差_11大理 2 3" xfId="93"/>
    <cellStyle name="PSChar" xfId="94"/>
    <cellStyle name="千位分隔[0] 3" xfId="95"/>
    <cellStyle name="Accent2 - 40% 3" xfId="96"/>
    <cellStyle name="强调文字颜色 4" xfId="97" builtinId="41"/>
    <cellStyle name="20% - 强调文字颜色 4" xfId="98" builtinId="42"/>
    <cellStyle name="标题 5 3 2" xfId="99"/>
    <cellStyle name="40% - 强调文字颜色 4" xfId="100" builtinId="43"/>
    <cellStyle name="差_三季度－表二 2 2 2" xfId="101"/>
    <cellStyle name="Accent2 - 40% 4" xfId="102"/>
    <cellStyle name="强调文字颜色 5" xfId="103" builtinId="45"/>
    <cellStyle name="40% - 强调文字颜色 5" xfId="104" builtinId="47"/>
    <cellStyle name="Accent3 - 20% 3 2" xfId="105"/>
    <cellStyle name="60% - 强调文字颜色 5" xfId="106" builtinId="48"/>
    <cellStyle name="20% - Accent5_国有资本经营预算编制报表1（预算单位）" xfId="107"/>
    <cellStyle name="强调文字颜色 6" xfId="108" builtinId="49"/>
    <cellStyle name="_弱电系统设备配置报价清单" xfId="109"/>
    <cellStyle name="0,0&#13;&#10;NA&#13;&#10;" xfId="110"/>
    <cellStyle name="Heading 3 2" xfId="111"/>
    <cellStyle name="20% - Accent3 2 2" xfId="112"/>
    <cellStyle name="40% - 强调文字颜色 6" xfId="113" builtinId="51"/>
    <cellStyle name="60% - 强调文字颜色 6" xfId="114" builtinId="52"/>
    <cellStyle name="差_2009年一般性转移支付标准工资_奖励补助测算7.25 (version 1) (version 1) 2" xfId="115"/>
    <cellStyle name="_ET_STYLE_NoName_00_" xfId="116"/>
    <cellStyle name="_Book1 4" xfId="117"/>
    <cellStyle name="_Book1_1" xfId="118"/>
    <cellStyle name="百分比 2 3" xfId="119"/>
    <cellStyle name="_2011年广西城乡风貌改造三期工程综合整治项目进度表6.07" xfId="120"/>
    <cellStyle name="好_2009年一般性转移支付标准工资_奖励补助测算7.25 2 2 2" xfId="121"/>
    <cellStyle name="_20100326高清市院遂宁检察院1080P配置清单26日改" xfId="122"/>
    <cellStyle name="_Book1 3 2" xfId="123"/>
    <cellStyle name="Milliers_!!!GO" xfId="124"/>
    <cellStyle name="_Book1 2 2 2" xfId="125"/>
    <cellStyle name="Accent5 2" xfId="126"/>
    <cellStyle name="Accent3 - 20%" xfId="127"/>
    <cellStyle name="好_M01-2(州市补助收入) 2 2" xfId="128"/>
    <cellStyle name="Good 2 2 2" xfId="129"/>
    <cellStyle name="Accent6 - 40% 2 3" xfId="130"/>
    <cellStyle name="常规 2 7 2" xfId="131"/>
    <cellStyle name="_Book1" xfId="132"/>
    <cellStyle name="常规 2 7 2 2" xfId="133"/>
    <cellStyle name="_Book1 2" xfId="134"/>
    <cellStyle name="好_2009年一般性转移支付标准工资_奖励补助测算5.22测试 4" xfId="135"/>
    <cellStyle name="常规 2 7 2 2 2" xfId="136"/>
    <cellStyle name="_Book1 2 2" xfId="137"/>
    <cellStyle name="Accent5" xfId="138"/>
    <cellStyle name="常规 2 7 2 3" xfId="139"/>
    <cellStyle name="_Book1 3" xfId="140"/>
    <cellStyle name="常规 3 2 3" xfId="141"/>
    <cellStyle name="Accent2 - 20%" xfId="142"/>
    <cellStyle name="_Book1_2" xfId="143"/>
    <cellStyle name="差_2006年在职人员情况 2 2" xfId="144"/>
    <cellStyle name="Heading 1" xfId="145"/>
    <cellStyle name="_Book1_3" xfId="146"/>
    <cellStyle name="差_2006年在职人员情况 2 3" xfId="147"/>
    <cellStyle name="Heading 2" xfId="148"/>
    <cellStyle name="20% - 强调文字颜色 3 2" xfId="149"/>
    <cellStyle name="_Book1_4" xfId="150"/>
    <cellStyle name="强调 1 4" xfId="151"/>
    <cellStyle name="差_~4190974 3 2" xfId="152"/>
    <cellStyle name="_ET_STYLE_NoName_00__Book1" xfId="153"/>
    <cellStyle name="Accent5 - 60% 3" xfId="154"/>
    <cellStyle name="_ET_STYLE_NoName_00__Book1_1" xfId="155"/>
    <cellStyle name="20% - Accent1 2 2" xfId="156"/>
    <cellStyle name="Accent1 - 20% 2 2" xfId="157"/>
    <cellStyle name="Accent5 - 60% 4" xfId="158"/>
    <cellStyle name="Accent5 - 20%" xfId="159"/>
    <cellStyle name="_ET_STYLE_NoName_00__Book1_2" xfId="160"/>
    <cellStyle name="_ET_STYLE_NoName_00__表一：基数核对表" xfId="161"/>
    <cellStyle name="Heading 2 2 3" xfId="162"/>
    <cellStyle name="好_03昭通 2 3" xfId="163"/>
    <cellStyle name="20% - Accent1" xfId="164"/>
    <cellStyle name="Accent1 - 20%" xfId="165"/>
    <cellStyle name="20% - Accent1 2" xfId="166"/>
    <cellStyle name="Accent1 - 20% 2" xfId="167"/>
    <cellStyle name="差_义务教育阶段教职工人数（教育厅提供最终）" xfId="168"/>
    <cellStyle name="Accent5 - 20% 2" xfId="169"/>
    <cellStyle name="差_2009年一般性转移支付标准工资_奖励补助测算5.24冯铸" xfId="170"/>
    <cellStyle name="20% - Accent1 2 2 2" xfId="171"/>
    <cellStyle name="Accent1 - 20% 2 2 2" xfId="172"/>
    <cellStyle name="Input 2 2" xfId="173"/>
    <cellStyle name="20% - Accent1 2 3" xfId="174"/>
    <cellStyle name="Accent1 - 20% 2 3" xfId="175"/>
    <cellStyle name="40% - 强调文字颜色 3 2" xfId="176"/>
    <cellStyle name="Accent1 - 20% 4" xfId="177"/>
    <cellStyle name="20% - Accent1_国有资本经营预算编制报表1（预算单位）" xfId="178"/>
    <cellStyle name="20% - Accent2" xfId="179"/>
    <cellStyle name="20% - Accent2 2" xfId="180"/>
    <cellStyle name="20% - Accent2 2 2" xfId="181"/>
    <cellStyle name="20% - Accent2 2 2 2" xfId="182"/>
    <cellStyle name="20% - Accent2 2 3" xfId="183"/>
    <cellStyle name="Heading 4" xfId="184"/>
    <cellStyle name="콤마 [0]_BOILER-CO1" xfId="185"/>
    <cellStyle name="Accent6 2 2" xfId="186"/>
    <cellStyle name="60% - 强调文字颜色 1 2" xfId="187"/>
    <cellStyle name="Accent4 2 2 2" xfId="188"/>
    <cellStyle name="20% - Accent2_国有资本经营预算编制报表1（预算单位）" xfId="189"/>
    <cellStyle name="20% - Accent3" xfId="190"/>
    <cellStyle name="常规 2 10 3 5" xfId="191"/>
    <cellStyle name="Heading 3 2 2" xfId="192"/>
    <cellStyle name="好_下半年禁毒办案经费分配2544.3万元" xfId="193"/>
    <cellStyle name="40% - 强调文字颜色 6 2" xfId="194"/>
    <cellStyle name="20% - Accent3 2 2 2" xfId="195"/>
    <cellStyle name="20% - Accent3 2 3" xfId="196"/>
    <cellStyle name="20% - Accent3_国有资本经营预算编制报表1（预算单位）" xfId="197"/>
    <cellStyle name="Accent6 - 60% 3 2" xfId="198"/>
    <cellStyle name="20% - Accent5 2" xfId="199"/>
    <cellStyle name="Accent6 - 60% 2" xfId="200"/>
    <cellStyle name="20% - Accent4" xfId="201"/>
    <cellStyle name="常规 4" xfId="202"/>
    <cellStyle name="Accent6_公安安全支出补充表5.14" xfId="203"/>
    <cellStyle name="Accent6 - 60% 2 2" xfId="204"/>
    <cellStyle name="20% - Accent4 2" xfId="205"/>
    <cellStyle name="Accent6 - 60% 2 2 2" xfId="206"/>
    <cellStyle name="Check Cell_国有资本经营预算编制报表1（预算单位）" xfId="207"/>
    <cellStyle name="20% - Accent4 2 2" xfId="208"/>
    <cellStyle name="20% - Accent4 2 2 2" xfId="209"/>
    <cellStyle name="20% - Accent4 2 3" xfId="210"/>
    <cellStyle name="差_M01-2(州市补助收入) 2 2 2" xfId="211"/>
    <cellStyle name="20% - Accent4_国有资本经营预算编制报表1（预算单位）" xfId="212"/>
    <cellStyle name="好_高中教师人数（教育厅1.6日提供） 3 2" xfId="213"/>
    <cellStyle name="好_~5676413 3 2" xfId="214"/>
    <cellStyle name="Accent6 - 60% 3" xfId="215"/>
    <cellStyle name="差_2007年检察院案件数 2 2 2" xfId="216"/>
    <cellStyle name="Accent3 2 2 2" xfId="217"/>
    <cellStyle name="20% - Accent5" xfId="218"/>
    <cellStyle name="20% - Accent5 2 2" xfId="219"/>
    <cellStyle name="20% - Accent5 2 2 2" xfId="220"/>
    <cellStyle name="Good_国有资本经营预算编制报表1（预算单位）" xfId="221"/>
    <cellStyle name="差_2009年一般性转移支付标准工资_地方配套按人均增幅控制8.30一般预算平均增幅、人均可用财力平均增幅两次控制、社会治安系数调整、案件数调整xl 2 2" xfId="222"/>
    <cellStyle name="Accent6 - 60% 4" xfId="223"/>
    <cellStyle name="20% - Accent6" xfId="224"/>
    <cellStyle name="差_业务工作量指标" xfId="225"/>
    <cellStyle name="20% - Accent6 2" xfId="226"/>
    <cellStyle name="Heading 4_国有资本经营预算编制报表1（预算单位）" xfId="227"/>
    <cellStyle name="差_业务工作量指标 2" xfId="228"/>
    <cellStyle name="20% - Accent6 2 2" xfId="229"/>
    <cellStyle name="差_业务工作量指标 2 2" xfId="230"/>
    <cellStyle name="差_县级公安机关公用经费标准奖励测算方案（定稿） 4" xfId="231"/>
    <cellStyle name="20% - Accent6 2 2 2" xfId="232"/>
    <cellStyle name="差_业务工作量指标 3" xfId="233"/>
    <cellStyle name="差_530623_2006年县级财政报表附表 2" xfId="234"/>
    <cellStyle name="20% - Accent6 2 3" xfId="235"/>
    <cellStyle name="no dec" xfId="236"/>
    <cellStyle name="Calculation 2" xfId="237"/>
    <cellStyle name="Standard_AREAS" xfId="238"/>
    <cellStyle name="Explanatory Text 2 2" xfId="239"/>
    <cellStyle name="好_地方配套按人均增幅控制8.30一般预算平均增幅、人均可用财力平均增幅两次控制、社会治安系数调整、案件数调整xl 2" xfId="240"/>
    <cellStyle name="20% - Accent6_国有资本经营预算编制报表1（预算单位）" xfId="241"/>
    <cellStyle name="Accent1 2 3" xfId="242"/>
    <cellStyle name="20% - 强调文字颜色 1 2" xfId="243"/>
    <cellStyle name="20% - 强调文字颜色 2 2" xfId="244"/>
    <cellStyle name="Mon閠aire_!!!GO" xfId="245"/>
    <cellStyle name="20% - 强调文字颜色 4 2" xfId="246"/>
    <cellStyle name="差_11大理 4" xfId="247"/>
    <cellStyle name="40% - Accent6 2 2 2" xfId="248"/>
    <cellStyle name="好_00省级(定稿) 2 2 2" xfId="249"/>
    <cellStyle name="20% - 强调文字颜色 5 2" xfId="250"/>
    <cellStyle name="好_2007年人员分部门统计表 4" xfId="251"/>
    <cellStyle name="20% - 强调文字颜色 6 2" xfId="252"/>
    <cellStyle name="40% - Accent5_国有资本经营预算编制报表1（预算单位）" xfId="253"/>
    <cellStyle name="好_汇总-县级财政报表附表 2" xfId="254"/>
    <cellStyle name="40% - Accent1" xfId="255"/>
    <cellStyle name="好_汇总-县级财政报表附表 2 2" xfId="256"/>
    <cellStyle name="好_2009年一般性转移支付标准工资_地方配套按人均增幅控制8.31（调整结案率后）xl 2 3" xfId="257"/>
    <cellStyle name="40% - Accent1 2" xfId="258"/>
    <cellStyle name="好_汇总-县级财政报表附表 2 2 2" xfId="259"/>
    <cellStyle name="40% - Accent1 2 2" xfId="260"/>
    <cellStyle name="差_检验表（调整后）" xfId="261"/>
    <cellStyle name="40% - Accent1 2 2 2" xfId="262"/>
    <cellStyle name="Linked Cells" xfId="263"/>
    <cellStyle name="40% - Accent1 2 3" xfId="264"/>
    <cellStyle name="Calculation 2 2 2" xfId="265"/>
    <cellStyle name="差_530623_2006年县级财政报表附表 2 2 2" xfId="266"/>
    <cellStyle name="40% - Accent1_国有资本经营预算编制报表1（预算单位）" xfId="267"/>
    <cellStyle name="好_汇总-县级财政报表附表 3" xfId="268"/>
    <cellStyle name="40% - Accent2" xfId="269"/>
    <cellStyle name="好_汇总-县级财政报表附表 3 2" xfId="270"/>
    <cellStyle name="40% - Accent2 2" xfId="271"/>
    <cellStyle name="Accent3 - 20% 2 3" xfId="272"/>
    <cellStyle name="40% - Accent2 2 2" xfId="273"/>
    <cellStyle name="Millares [0]_96 Risk" xfId="274"/>
    <cellStyle name="40% - Accent2 2 2 2" xfId="275"/>
    <cellStyle name="好_云南省2008年中小学教职工情况（教育厅提供20090101加工整理） 2 2 2" xfId="276"/>
    <cellStyle name="好_03昭通 3 2" xfId="277"/>
    <cellStyle name="差_2009年一般性转移支付标准工资_奖励补助测算5.23新 2" xfId="278"/>
    <cellStyle name="40% - Accent2 2 3" xfId="279"/>
    <cellStyle name="好_2007年人员分部门统计表 2 3" xfId="280"/>
    <cellStyle name="40% - Accent2_国有资本经营预算编制报表1（预算单位）" xfId="281"/>
    <cellStyle name="好_汇总-县级财政报表附表 4" xfId="282"/>
    <cellStyle name="40% - Accent3" xfId="283"/>
    <cellStyle name="40% - Accent3 2" xfId="284"/>
    <cellStyle name="Accent5 - 60%" xfId="285"/>
    <cellStyle name="40% - Accent3 2 2" xfId="286"/>
    <cellStyle name="Accent5 - 60% 2" xfId="287"/>
    <cellStyle name="40% - Accent3 2 2 2" xfId="288"/>
    <cellStyle name="Currency1" xfId="289"/>
    <cellStyle name="40% - Accent3 2 3" xfId="290"/>
    <cellStyle name="Accent6 - 20% 3" xfId="291"/>
    <cellStyle name="好_2009年一般性转移支付标准工资_地方配套按人均增幅控制8.30一般预算平均增幅、人均可用财力平均增幅两次控制、社会治安系数调整、案件数调整xl 2 2" xfId="292"/>
    <cellStyle name="40% - Accent3_国有资本经营预算编制报表1（预算单位）" xfId="293"/>
    <cellStyle name="40% - Accent4" xfId="294"/>
    <cellStyle name="Normal - Style1" xfId="295"/>
    <cellStyle name="常规 2 10 2" xfId="296"/>
    <cellStyle name="e鯪9Y_x000B_" xfId="297"/>
    <cellStyle name="40% - Accent4 2" xfId="298"/>
    <cellStyle name="40% - Accent4 2 2" xfId="299"/>
    <cellStyle name="40% - Accent4 2 2 2" xfId="300"/>
    <cellStyle name="40% - Accent4 2 3" xfId="301"/>
    <cellStyle name="常规 2 10 3 6" xfId="302"/>
    <cellStyle name="Heading 3 2 3" xfId="303"/>
    <cellStyle name="千位分隔[0] 2 2 2" xfId="304"/>
    <cellStyle name="Accent2 - 40% 2 2 2" xfId="305"/>
    <cellStyle name="好_业务工作量指标 3" xfId="306"/>
    <cellStyle name="40% - Accent4_国有资本经营预算编制报表1（预算单位）" xfId="307"/>
    <cellStyle name="警告文本 2" xfId="308"/>
    <cellStyle name="40% - Accent5" xfId="309"/>
    <cellStyle name="Accent4 - 20% 2 3" xfId="310"/>
    <cellStyle name="40% - Accent5 2" xfId="311"/>
    <cellStyle name="好_不用软件计算9.1不考虑经费管理评价xl 2 2" xfId="312"/>
    <cellStyle name="Accent3_公安安全支出补充表5.14" xfId="313"/>
    <cellStyle name="40% - Accent5 2 2" xfId="314"/>
    <cellStyle name="40% - Accent5 2 2 2" xfId="315"/>
    <cellStyle name="Moneda [0]_96 Risk" xfId="316"/>
    <cellStyle name="40% - Accent5 2 3" xfId="317"/>
    <cellStyle name="好_奖励补助测算7.23 3 2" xfId="318"/>
    <cellStyle name="40% - Accent6" xfId="319"/>
    <cellStyle name="差_1003牟定县 3" xfId="320"/>
    <cellStyle name="60% - Accent1 2 3" xfId="321"/>
    <cellStyle name="强调 2 2 3" xfId="322"/>
    <cellStyle name="40% - Accent6 2" xfId="323"/>
    <cellStyle name="Heading 4 2 2 2" xfId="324"/>
    <cellStyle name="40% - Accent6_国有资本经营预算编制报表1（预算单位）" xfId="325"/>
    <cellStyle name="Accent6 - 20% 2 2 2" xfId="326"/>
    <cellStyle name="40% - 强调文字颜色 1 2" xfId="327"/>
    <cellStyle name="40% - 强调文字颜色 2 2" xfId="328"/>
    <cellStyle name="好_2006年分析表" xfId="329"/>
    <cellStyle name="40% - 强调文字颜色 5 2" xfId="330"/>
    <cellStyle name="60% - Accent1" xfId="331"/>
    <cellStyle name="Linked Cell_国有资本经营预算编制报表1（预算单位）" xfId="332"/>
    <cellStyle name="Accent4 - 20% 3" xfId="333"/>
    <cellStyle name="差_1003牟定县" xfId="334"/>
    <cellStyle name="60% - Accent1 2" xfId="335"/>
    <cellStyle name="常规 7" xfId="336"/>
    <cellStyle name="Accent4 - 20% 3 2" xfId="337"/>
    <cellStyle name="差_1003牟定县 2" xfId="338"/>
    <cellStyle name="60% - Accent1 2 2" xfId="339"/>
    <cellStyle name="Output_国有资本经营预算编制报表1（预算单位）" xfId="340"/>
    <cellStyle name="差_1003牟定县 2 2" xfId="341"/>
    <cellStyle name="60% - Accent1 2 2 2" xfId="342"/>
    <cellStyle name="60% - Accent1_国有资本经营预算编制报表1（预算单位）" xfId="343"/>
    <cellStyle name="60% - Accent2" xfId="344"/>
    <cellStyle name="60% - Accent2 2" xfId="345"/>
    <cellStyle name="常规 2 2 2 2" xfId="346"/>
    <cellStyle name="Millares_96 Risk" xfId="347"/>
    <cellStyle name="60% - Accent2 2 2" xfId="348"/>
    <cellStyle name="60% - Accent2 2 2 2" xfId="349"/>
    <cellStyle name="Percent_!!!GO" xfId="350"/>
    <cellStyle name="差_教育厅提供义务教育及高中教师人数（2009年1月6日） 2 2 2" xfId="351"/>
    <cellStyle name="60% - Accent2 2 3" xfId="352"/>
    <cellStyle name="60% - Accent2_国有资本经营预算编制报表1（预算单位）" xfId="353"/>
    <cellStyle name="60% - Accent3" xfId="354"/>
    <cellStyle name="差_00省级(打印) 2 2 2" xfId="355"/>
    <cellStyle name="差_~5676413 2 2" xfId="356"/>
    <cellStyle name="Bad" xfId="357"/>
    <cellStyle name="60% - Accent3 2" xfId="358"/>
    <cellStyle name="差_义务教育阶段教职工人数（教育厅提供最终） 4" xfId="359"/>
    <cellStyle name="差_~5676413 2 2 2" xfId="360"/>
    <cellStyle name="Bad 2" xfId="361"/>
    <cellStyle name="差_财政供养人员 3" xfId="362"/>
    <cellStyle name="60% - Accent3 2 2" xfId="363"/>
    <cellStyle name="差_下半年禁吸戒毒经费1000万元 2 3" xfId="364"/>
    <cellStyle name="Bad 2 2" xfId="365"/>
    <cellStyle name="差_财政供养人员 3 2" xfId="366"/>
    <cellStyle name="60% - Accent3 2 2 2" xfId="367"/>
    <cellStyle name="Note" xfId="368"/>
    <cellStyle name="差_财政供养人员 4" xfId="369"/>
    <cellStyle name="60% - Accent3 2 3" xfId="370"/>
    <cellStyle name="差_05玉溪 2 2" xfId="371"/>
    <cellStyle name="Accent5 - 40% 4" xfId="372"/>
    <cellStyle name="Accent2 - 60% 2 3" xfId="373"/>
    <cellStyle name="60% - Accent3_国有资本经营预算编制报表1（预算单位）" xfId="374"/>
    <cellStyle name="PSInt" xfId="375"/>
    <cellStyle name="60% - Accent4" xfId="376"/>
    <cellStyle name="per.style" xfId="377"/>
    <cellStyle name="60% - Accent4 2" xfId="378"/>
    <cellStyle name="好_检验表（调整后）" xfId="379"/>
    <cellStyle name="60% - Accent4 2 2" xfId="380"/>
    <cellStyle name="60% - Accent4 2 2 2" xfId="381"/>
    <cellStyle name="60% - Accent4 2 3" xfId="382"/>
    <cellStyle name="60% - Accent4_国有资本经营预算编制报表1（预算单位）" xfId="383"/>
    <cellStyle name="差_云南农村义务教育统计表" xfId="384"/>
    <cellStyle name="Accent2 - 40% 3 2" xfId="385"/>
    <cellStyle name="强调文字颜色 4 2" xfId="386"/>
    <cellStyle name="60% - Accent5" xfId="387"/>
    <cellStyle name="Heading 4 2 3" xfId="388"/>
    <cellStyle name="60% - Accent5 2" xfId="389"/>
    <cellStyle name="60% - Accent5 2 2" xfId="390"/>
    <cellStyle name="60% - Accent5 2 2 2" xfId="391"/>
    <cellStyle name="60% - Accent5 2 3" xfId="392"/>
    <cellStyle name="Heading 2 2" xfId="393"/>
    <cellStyle name="Calculation 2 2" xfId="394"/>
    <cellStyle name="60% - Accent5_国有资本经营预算编制报表1（预算单位）" xfId="395"/>
    <cellStyle name="好_检验表" xfId="396"/>
    <cellStyle name="t" xfId="397"/>
    <cellStyle name="Explanatory Text_国有资本经营预算编制报表1（预算单位）" xfId="398"/>
    <cellStyle name="差_云南省2008年转移支付测算——州市本级考核部分及政策性测算 4" xfId="399"/>
    <cellStyle name="Accent2 2 2" xfId="400"/>
    <cellStyle name="60% - Accent6" xfId="401"/>
    <cellStyle name="差_地方配套按人均增幅控制8.30一般预算平均增幅、人均可用财力平均增幅两次控制、社会治安系数调整、案件数调整xl 3" xfId="402"/>
    <cellStyle name="差_Book1_1 2 3" xfId="403"/>
    <cellStyle name="Accent2 2 2 2" xfId="404"/>
    <cellStyle name="60% - Accent6 2" xfId="405"/>
    <cellStyle name="60% - Accent6 2 2" xfId="406"/>
    <cellStyle name="Norma,_laroux_4_营业在建 (2)_E21" xfId="407"/>
    <cellStyle name="60% - Accent6 2 2 2" xfId="408"/>
    <cellStyle name="60% - Accent6 2 3" xfId="409"/>
    <cellStyle name="Bad 2 3" xfId="410"/>
    <cellStyle name="60% - Accent6_国有资本经营预算编制报表1（预算单位）" xfId="411"/>
    <cellStyle name="Accent6 - 60% 2 3" xfId="412"/>
    <cellStyle name="Accent5 - 60% 2 2 2" xfId="413"/>
    <cellStyle name="60% - 强调文字颜色 2 2" xfId="414"/>
    <cellStyle name="60% - 强调文字颜色 3 2" xfId="415"/>
    <cellStyle name="Neutral" xfId="416"/>
    <cellStyle name="好_2009年一般性转移支付标准工资_地方配套按人均增幅控制8.30一般预算平均增幅、人均可用财力平均增幅两次控制、社会治安系数调整、案件数调整xl 4" xfId="417"/>
    <cellStyle name="60% - 强调文字颜色 4 2" xfId="418"/>
    <cellStyle name="60% - 强调文字颜色 5 2" xfId="419"/>
    <cellStyle name="差_2009年一般性转移支付标准工资_奖励补助测算7.25 (version 1) (version 1) 2 2" xfId="420"/>
    <cellStyle name="60% - 强调文字颜色 6 2" xfId="421"/>
    <cellStyle name="Accent3 - 40% 2 3" xfId="422"/>
    <cellStyle name="好_奖励补助测算7.25 (version 1) (version 1) 3 2" xfId="423"/>
    <cellStyle name="6mal" xfId="424"/>
    <cellStyle name="常规 10 6" xfId="425"/>
    <cellStyle name="Accent1" xfId="426"/>
    <cellStyle name="Accent1 - 20% 3" xfId="427"/>
    <cellStyle name="Accent1 - 20% 3 2" xfId="428"/>
    <cellStyle name="差_2006年基础数据" xfId="429"/>
    <cellStyle name="Accent1 - 40%" xfId="430"/>
    <cellStyle name="差_2006年基础数据 2" xfId="431"/>
    <cellStyle name="Accent1 - 40% 2" xfId="432"/>
    <cellStyle name="差_2006年基础数据 2 2" xfId="433"/>
    <cellStyle name="Accent1 - 40% 2 2" xfId="434"/>
    <cellStyle name="差_基础数据分析" xfId="435"/>
    <cellStyle name="差_2009年一般性转移支付标准工资_奖励补助测算7.23 4" xfId="436"/>
    <cellStyle name="差_2006年基础数据 2 2 2" xfId="437"/>
    <cellStyle name="Accent1 - 40% 2 2 2" xfId="438"/>
    <cellStyle name="差_2006年基础数据 2 3" xfId="439"/>
    <cellStyle name="Accent1 - 40% 2 3" xfId="440"/>
    <cellStyle name="差_2006年基础数据 3" xfId="441"/>
    <cellStyle name="Accent1 - 40% 3" xfId="442"/>
    <cellStyle name="差_2006年基础数据 3 2" xfId="443"/>
    <cellStyle name="差_~4190974 2 3" xfId="444"/>
    <cellStyle name="Accent1 - 40% 3 2" xfId="445"/>
    <cellStyle name="PSDate" xfId="446"/>
    <cellStyle name="差_2006年基础数据 4" xfId="447"/>
    <cellStyle name="Accent1 - 40% 4" xfId="448"/>
    <cellStyle name="Accent1 - 60%" xfId="449"/>
    <cellStyle name="Accent3 - 20% 4" xfId="450"/>
    <cellStyle name="Accent1 - 60% 2" xfId="451"/>
    <cellStyle name="差_2007年检察院案件数 4" xfId="452"/>
    <cellStyle name="Accent1 - 60% 2 2 2" xfId="453"/>
    <cellStyle name="Accent1 - 60% 2 3" xfId="454"/>
    <cellStyle name="Accent1 - 60% 3" xfId="455"/>
    <cellStyle name="好_2009年一般性转移支付标准工资_~4190974 3" xfId="456"/>
    <cellStyle name="Accent1 - 60% 3 2" xfId="457"/>
    <cellStyle name="Accent3 - 60% 3" xfId="458"/>
    <cellStyle name="Accent1 - 60% 4" xfId="459"/>
    <cellStyle name="Accent1 2" xfId="460"/>
    <cellStyle name="Accent1 2 2" xfId="461"/>
    <cellStyle name="Accent1 2 2 2" xfId="462"/>
    <cellStyle name="Percent [2]" xfId="463"/>
    <cellStyle name="Accent1_公安安全支出补充表5.14" xfId="464"/>
    <cellStyle name="常规 10 7" xfId="465"/>
    <cellStyle name="Accent2" xfId="466"/>
    <cellStyle name="Accent2 - 20% 2" xfId="467"/>
    <cellStyle name="Accent2 - 20% 2 2" xfId="468"/>
    <cellStyle name="Accent2 - 20% 2 2 2" xfId="469"/>
    <cellStyle name="Accent2 - 20% 2 3" xfId="470"/>
    <cellStyle name="Accent2 - 20% 3" xfId="471"/>
    <cellStyle name="Accent2 - 20% 3 2" xfId="472"/>
    <cellStyle name="Accent2 - 20% 4" xfId="473"/>
    <cellStyle name="千位分隔[0] 2 2" xfId="474"/>
    <cellStyle name="常规 2 8 4" xfId="475"/>
    <cellStyle name="Accent2 - 40% 2 2" xfId="476"/>
    <cellStyle name="Output 2" xfId="477"/>
    <cellStyle name="Input Cells" xfId="478"/>
    <cellStyle name="千位分隔[0] 2 3" xfId="479"/>
    <cellStyle name="Accent2 - 40% 2 3" xfId="480"/>
    <cellStyle name="Accent4 - 20% 4" xfId="481"/>
    <cellStyle name="Accent2 - 60% 2" xfId="482"/>
    <cellStyle name="好_1003牟定县 4" xfId="483"/>
    <cellStyle name="Accent5 - 40% 3" xfId="484"/>
    <cellStyle name="Accent2 - 60% 2 2" xfId="485"/>
    <cellStyle name="Accent5 - 40% 3 2" xfId="486"/>
    <cellStyle name="Accent2 - 60% 2 2 2" xfId="487"/>
    <cellStyle name="Accent2 - 60% 3" xfId="488"/>
    <cellStyle name="Accent2 - 60% 3 2" xfId="489"/>
    <cellStyle name="Accent2 - 60% 4" xfId="490"/>
    <cellStyle name="Accent2 2" xfId="491"/>
    <cellStyle name="好_M01-2(州市补助收入) 2" xfId="492"/>
    <cellStyle name="Good 2 2" xfId="493"/>
    <cellStyle name="Accent2 2 3" xfId="494"/>
    <cellStyle name="差_云南省2008年中小学教职工情况（教育厅提供20090101加工整理） 2 2 2" xfId="495"/>
    <cellStyle name="Accent2_公安安全支出补充表5.14" xfId="496"/>
    <cellStyle name="好_2009年一般性转移支付标准工资_奖励补助测算5.22测试 2" xfId="497"/>
    <cellStyle name="常规 10 8" xfId="498"/>
    <cellStyle name="差_2007年检察院案件数" xfId="499"/>
    <cellStyle name="Accent3" xfId="500"/>
    <cellStyle name="Accent5 2 2" xfId="501"/>
    <cellStyle name="Accent3 - 20% 2" xfId="502"/>
    <cellStyle name="Accent5 2 2 2" xfId="503"/>
    <cellStyle name="Accent3 - 20% 2 2" xfId="504"/>
    <cellStyle name="好_指标四 2 2 2" xfId="505"/>
    <cellStyle name="Note 2 3" xfId="506"/>
    <cellStyle name="Accent3 - 20% 2 2 2" xfId="507"/>
    <cellStyle name="百分比 4 4" xfId="508"/>
    <cellStyle name="Input_国有资本经营预算编制报表1（预算单位）" xfId="509"/>
    <cellStyle name="Accent5 2 3" xfId="510"/>
    <cellStyle name="Accent3 - 20% 3" xfId="511"/>
    <cellStyle name="Accent3 - 40%" xfId="512"/>
    <cellStyle name="Mon閠aire [0]_!!!GO" xfId="513"/>
    <cellStyle name="Accent3 - 40% 2" xfId="514"/>
    <cellStyle name="Heading 3_国有资本经营预算编制报表1（预算单位）" xfId="515"/>
    <cellStyle name="Accent3 - 40% 2 2" xfId="516"/>
    <cellStyle name="Accent3 - 40% 2 2 2" xfId="517"/>
    <cellStyle name="差_奖励补助测算7.25 (version 1) (version 1) 2 2 2" xfId="518"/>
    <cellStyle name="Check Cell 2 2" xfId="519"/>
    <cellStyle name="好_132A26F7DD34447BAC25A6E26033E49C_c 2" xfId="520"/>
    <cellStyle name="差_地方配套按人均增幅控制8.31（调整结案率后）xl 4" xfId="521"/>
    <cellStyle name="捠壿 [0.00]_Region Orders (2)" xfId="522"/>
    <cellStyle name="Accent4 - 60%" xfId="523"/>
    <cellStyle name="Accent3 - 40% 3" xfId="524"/>
    <cellStyle name="Accent6 - 20% 4" xfId="525"/>
    <cellStyle name="Check Cell 2 2 2" xfId="526"/>
    <cellStyle name="Accent4 - 60% 2" xfId="527"/>
    <cellStyle name="好_M03 4" xfId="528"/>
    <cellStyle name="Accent3 - 40% 3 2" xfId="529"/>
    <cellStyle name="PSHeading" xfId="530"/>
    <cellStyle name="差_530623_2006年县级财政报表附表" xfId="531"/>
    <cellStyle name="Check Cell 2 3" xfId="532"/>
    <cellStyle name="Calculation" xfId="533"/>
    <cellStyle name="Accent3 - 40% 4" xfId="534"/>
    <cellStyle name="Neutral 2 2 2" xfId="535"/>
    <cellStyle name="好_2009年一般性转移支付标准工资_~4190974" xfId="536"/>
    <cellStyle name="Accent3 - 60%" xfId="537"/>
    <cellStyle name="Accent5 - 20% 4" xfId="538"/>
    <cellStyle name="好_2009年一般性转移支付标准工资_~4190974 2" xfId="539"/>
    <cellStyle name="Accent3 - 60% 2" xfId="540"/>
    <cellStyle name="好_2009年一般性转移支付标准工资_~4190974 2 2" xfId="541"/>
    <cellStyle name="Accent3 - 60% 2 2" xfId="542"/>
    <cellStyle name="好_2009年一般性转移支付标准工资_~4190974 2 2 2" xfId="543"/>
    <cellStyle name="百分比 3 4" xfId="544"/>
    <cellStyle name="Accent3 - 60% 2 2 2" xfId="545"/>
    <cellStyle name="好_2009年一般性转移支付标准工资_~4190974 2 3" xfId="546"/>
    <cellStyle name="Accent3 - 60% 2 3" xfId="547"/>
    <cellStyle name="好_2009年一般性转移支付标准工资_~4190974 3 2" xfId="548"/>
    <cellStyle name="Accent3 - 60% 3 2" xfId="549"/>
    <cellStyle name="好_2009年一般性转移支付标准工资_~4190974 4" xfId="550"/>
    <cellStyle name="Accent3 - 60% 4" xfId="551"/>
    <cellStyle name="好_2009年一般性转移支付标准工资_奖励补助测算5.22测试 2 2" xfId="552"/>
    <cellStyle name="差_2007年检察院案件数 2" xfId="553"/>
    <cellStyle name="Accent3 2" xfId="554"/>
    <cellStyle name="통화_BOILER-CO1" xfId="555"/>
    <cellStyle name="comma zerodec" xfId="556"/>
    <cellStyle name="好_2009年一般性转移支付标准工资_奖励补助测算5.22测试 2 2 2" xfId="557"/>
    <cellStyle name="差_2007年检察院案件数 2 2" xfId="558"/>
    <cellStyle name="Accent3 2 2" xfId="559"/>
    <cellStyle name="差_财政供养人员 2 2" xfId="560"/>
    <cellStyle name="差_2007年检察院案件数 2 3" xfId="561"/>
    <cellStyle name="Accent3 2 3" xfId="562"/>
    <cellStyle name="好_2009年一般性转移支付标准工资_奖励补助测算5.22测试 3" xfId="563"/>
    <cellStyle name="常规 10 9" xfId="564"/>
    <cellStyle name="Accent4" xfId="565"/>
    <cellStyle name="Heading 2_国有资本经营预算编制报表1（预算单位）" xfId="566"/>
    <cellStyle name="差_2009年一般性转移支付标准工资_奖励补助测算5.22测试 2 2 2" xfId="567"/>
    <cellStyle name="Accent4 - 20%" xfId="568"/>
    <cellStyle name="Accent4 - 20% 2" xfId="569"/>
    <cellStyle name="Accent4 - 20% 2 2" xfId="570"/>
    <cellStyle name="Accent4 - 20% 2 2 2" xfId="571"/>
    <cellStyle name="Accent4 - 40%" xfId="572"/>
    <cellStyle name="差_00省级(打印) 3 2" xfId="573"/>
    <cellStyle name="Accent6 - 40%" xfId="574"/>
    <cellStyle name="Accent4 - 40% 2" xfId="575"/>
    <cellStyle name="Accent6 - 40% 2" xfId="576"/>
    <cellStyle name="差_Book1_1 3" xfId="577"/>
    <cellStyle name="Accent4 - 40% 2 2" xfId="578"/>
    <cellStyle name="Accent6 - 40% 2 2" xfId="579"/>
    <cellStyle name="差_Book1_1 3 2" xfId="580"/>
    <cellStyle name="Accent4 - 40% 2 2 2" xfId="581"/>
    <cellStyle name="Accent6 - 40% 3" xfId="582"/>
    <cellStyle name="差_Book1_1 4" xfId="583"/>
    <cellStyle name="Accent4 - 40% 2 3" xfId="584"/>
    <cellStyle name="Accent4 - 40% 3" xfId="585"/>
    <cellStyle name="好_2009年一般性转移支付标准工资_不用软件计算9.1不考虑经费管理评价xl 3" xfId="586"/>
    <cellStyle name="Accent4 - 40% 3 2" xfId="587"/>
    <cellStyle name="Accent4 - 40% 4" xfId="588"/>
    <cellStyle name="Accent4 - 60% 2 2" xfId="589"/>
    <cellStyle name="Accent4 - 60% 2 2 2" xfId="590"/>
    <cellStyle name="Accent4 - 60% 2 3" xfId="591"/>
    <cellStyle name="Accent4 - 60% 3" xfId="592"/>
    <cellStyle name="PSSpacer" xfId="593"/>
    <cellStyle name="Accent4 - 60% 3 2" xfId="594"/>
    <cellStyle name="Explanatory Text 2 2 2" xfId="595"/>
    <cellStyle name="Accent4 - 60% 4" xfId="596"/>
    <cellStyle name="Header1" xfId="597"/>
    <cellStyle name="Accent4_公安安全支出补充表5.14" xfId="598"/>
    <cellStyle name="好_2007年检察院案件数 3" xfId="599"/>
    <cellStyle name="差_义务教育阶段教职工人数（教育厅提供最终） 2" xfId="600"/>
    <cellStyle name="Accent5 - 20% 2 2" xfId="601"/>
    <cellStyle name="好_2007年检察院案件数 3 2" xfId="602"/>
    <cellStyle name="差_义务教育阶段教职工人数（教育厅提供最终） 2 2" xfId="603"/>
    <cellStyle name="Accent5 - 20% 2 2 2" xfId="604"/>
    <cellStyle name="好_2007年检察院案件数 4" xfId="605"/>
    <cellStyle name="常规 11 2" xfId="606"/>
    <cellStyle name="差_义务教育阶段教职工人数（教育厅提供最终） 3" xfId="607"/>
    <cellStyle name="Accent5 - 20% 2 3" xfId="608"/>
    <cellStyle name="Accent5 - 20% 3" xfId="609"/>
    <cellStyle name="Accent5 - 20% 3 2" xfId="610"/>
    <cellStyle name="Accent5 - 40%" xfId="611"/>
    <cellStyle name="好_1003牟定县 3" xfId="612"/>
    <cellStyle name="Accent5 - 40% 2" xfId="613"/>
    <cellStyle name="好_1003牟定县 3 2" xfId="614"/>
    <cellStyle name="Accent5 - 40% 2 2" xfId="615"/>
    <cellStyle name="HEADING1" xfId="616"/>
    <cellStyle name="Accent5 - 40% 2 2 2" xfId="617"/>
    <cellStyle name="好_2009年一般性转移支付标准工资_奖励补助测算5.23新 2" xfId="618"/>
    <cellStyle name="Accent5 - 40% 2 3" xfId="619"/>
    <cellStyle name="HEADING2" xfId="620"/>
    <cellStyle name="Accent5 - 60% 3 2" xfId="621"/>
    <cellStyle name="Accent5_公安安全支出补充表5.14" xfId="622"/>
    <cellStyle name="好_M01-2(州市补助收入) 3 2" xfId="623"/>
    <cellStyle name="Accent6 - 20%" xfId="624"/>
    <cellStyle name="Accent6 - 20% 2" xfId="625"/>
    <cellStyle name="Accent6 - 20% 3 2" xfId="626"/>
    <cellStyle name="Accent6 - 40% 2 2 2" xfId="627"/>
    <cellStyle name="Accent6 - 40% 3 2" xfId="628"/>
    <cellStyle name="Title" xfId="629"/>
    <cellStyle name="Accent6 - 40% 4" xfId="630"/>
    <cellStyle name="Accent6 - 60%" xfId="631"/>
    <cellStyle name="Heading 4 2" xfId="632"/>
    <cellStyle name="Accent6 2 2 2" xfId="633"/>
    <cellStyle name="Accent6 2 3" xfId="634"/>
    <cellStyle name="Bad 2 2 2" xfId="635"/>
    <cellStyle name="PSDec" xfId="636"/>
    <cellStyle name="Linked Cell 2 2" xfId="637"/>
    <cellStyle name="常规 2 10 4" xfId="638"/>
    <cellStyle name="Bad_国有资本经营预算编制报表1（预算单位）" xfId="639"/>
    <cellStyle name="Warning Text 2 2" xfId="640"/>
    <cellStyle name="Calc Currency (0)" xfId="641"/>
    <cellStyle name="Calculation 2 3" xfId="642"/>
    <cellStyle name="Output 2 3" xfId="643"/>
    <cellStyle name="差_奖励补助测算7.25 (version 1) (version 1) 2" xfId="644"/>
    <cellStyle name="Check Cell" xfId="645"/>
    <cellStyle name="差_奖励补助测算7.25 (version 1) (version 1) 2 2" xfId="646"/>
    <cellStyle name="Check Cell 2" xfId="647"/>
    <cellStyle name="Comma [0]" xfId="648"/>
    <cellStyle name="差_00省级(打印) 4" xfId="649"/>
    <cellStyle name="Comma_!!!GO" xfId="650"/>
    <cellStyle name="Currency_!!!GO" xfId="651"/>
    <cellStyle name="好_业务工作量指标 2 3" xfId="652"/>
    <cellStyle name="Date" xfId="653"/>
    <cellStyle name="Dollar (zero dec)" xfId="654"/>
    <cellStyle name="Explanatory Text" xfId="655"/>
    <cellStyle name="Heading 1 2 3" xfId="656"/>
    <cellStyle name="Explanatory Text 2" xfId="657"/>
    <cellStyle name="Explanatory Text 2 3" xfId="658"/>
    <cellStyle name="Fixed" xfId="659"/>
    <cellStyle name="好_Book1_1 2" xfId="660"/>
    <cellStyle name="gcd" xfId="661"/>
    <cellStyle name="Linked Cell 2 2 2" xfId="662"/>
    <cellStyle name="常规 10" xfId="663"/>
    <cellStyle name="Good" xfId="664"/>
    <cellStyle name="好_M01-2(州市补助收入)" xfId="665"/>
    <cellStyle name="常规 10 2" xfId="666"/>
    <cellStyle name="Good 2" xfId="667"/>
    <cellStyle name="好_M01-2(州市补助收入) 3" xfId="668"/>
    <cellStyle name="Good 2 3" xfId="669"/>
    <cellStyle name="Neutral_国有资本经营预算编制报表1（预算单位）" xfId="670"/>
    <cellStyle name="Grey" xfId="671"/>
    <cellStyle name="Header2" xfId="672"/>
    <cellStyle name="差_2006年在职人员情况 2 2 2" xfId="673"/>
    <cellStyle name="Heading 1 2" xfId="674"/>
    <cellStyle name="Heading 1 2 2" xfId="675"/>
    <cellStyle name="差_丽江汇总" xfId="676"/>
    <cellStyle name="Heading 1 2 2 2" xfId="677"/>
    <cellStyle name="Output" xfId="678"/>
    <cellStyle name="Heading 1_国有资本经营预算编制报表1（预算单位）" xfId="679"/>
    <cellStyle name="Heading 2 2 2" xfId="680"/>
    <cellStyle name="Heading 2 2 2 2" xfId="681"/>
    <cellStyle name="Heading 3 2 2 2" xfId="682"/>
    <cellStyle name="Heading 4 2 2" xfId="683"/>
    <cellStyle name="千位分隔 2 4" xfId="684"/>
    <cellStyle name="好_2009年一般性转移支付标准工资_不用软件计算9.1不考虑经费管理评价xl 2" xfId="685"/>
    <cellStyle name="Input [yellow]" xfId="686"/>
    <cellStyle name="Input 2 2 2" xfId="687"/>
    <cellStyle name="Input 2 3" xfId="688"/>
    <cellStyle name="归盒啦_95" xfId="689"/>
    <cellStyle name="Linked Cell" xfId="690"/>
    <cellStyle name="Linked Cell 2" xfId="691"/>
    <cellStyle name="Linked Cell 2 3" xfId="692"/>
    <cellStyle name="千位分隔 2 3 2" xfId="693"/>
    <cellStyle name="Milliers [0]_!!!GO" xfId="694"/>
    <cellStyle name="Moneda_96 Risk" xfId="695"/>
    <cellStyle name="常规 2 10 3 7" xfId="696"/>
    <cellStyle name="Neutral 2" xfId="697"/>
    <cellStyle name="Neutral 2 3" xfId="698"/>
    <cellStyle name="New Times Roman" xfId="699"/>
    <cellStyle name="好_历年教师人数" xfId="700"/>
    <cellStyle name="Normal_!!!GO" xfId="701"/>
    <cellStyle name="Note 2" xfId="702"/>
    <cellStyle name="Pourcentage_pldt" xfId="703"/>
    <cellStyle name="Note 2 2" xfId="704"/>
    <cellStyle name="好_00省级(打印) 4" xfId="705"/>
    <cellStyle name="Note 2 2 2" xfId="706"/>
    <cellStyle name="常规 14" xfId="707"/>
    <cellStyle name="Output 2 2" xfId="708"/>
    <cellStyle name="Output 2 2 2" xfId="709"/>
    <cellStyle name="差_2008年县级公安保障标准落实奖励经费分配测算" xfId="710"/>
    <cellStyle name="RowLevel_0" xfId="711"/>
    <cellStyle name="sstot" xfId="712"/>
    <cellStyle name="常规 2 3 4" xfId="713"/>
    <cellStyle name="t_HVAC Equipment (3)" xfId="714"/>
    <cellStyle name="Title 2" xfId="715"/>
    <cellStyle name="Title 2 2" xfId="716"/>
    <cellStyle name="Title 2 2 2" xfId="717"/>
    <cellStyle name="Title 2 3" xfId="718"/>
    <cellStyle name="Title_国有资本经营预算编制报表1（预算单位）" xfId="719"/>
    <cellStyle name="Total" xfId="720"/>
    <cellStyle name="Warning Text" xfId="721"/>
    <cellStyle name="差_M01-2(州市补助收入) 2 3" xfId="722"/>
    <cellStyle name="Warning Text 2" xfId="723"/>
    <cellStyle name="Warning Text 2 2 2" xfId="724"/>
    <cellStyle name="好_2007年检察院案件数 2 2" xfId="725"/>
    <cellStyle name="Warning Text 2 3" xfId="726"/>
    <cellStyle name="Warning Text_国有资本经营预算编制报表1（预算单位）" xfId="727"/>
    <cellStyle name="百分比 2" xfId="728"/>
    <cellStyle name="百分比 2 2" xfId="729"/>
    <cellStyle name="百分比 2 2 2" xfId="730"/>
    <cellStyle name="百分比 2 2 2 2" xfId="731"/>
    <cellStyle name="百分比 2 2 3" xfId="732"/>
    <cellStyle name="百分比 2 3 2" xfId="733"/>
    <cellStyle name="百分比 2 4" xfId="734"/>
    <cellStyle name="百分比 3" xfId="735"/>
    <cellStyle name="百分比 3 2" xfId="736"/>
    <cellStyle name="百分比 3 2 2" xfId="737"/>
    <cellStyle name="差_2007年人员分部门统计表 3" xfId="738"/>
    <cellStyle name="百分比 3 2 2 2" xfId="739"/>
    <cellStyle name="百分比 3 2 3" xfId="740"/>
    <cellStyle name="百分比 3 3" xfId="741"/>
    <cellStyle name="好_2009年一般性转移支付标准工资_奖励补助测算7.25 (version 1) (version 1)" xfId="742"/>
    <cellStyle name="百分比 3 3 2" xfId="743"/>
    <cellStyle name="百分比 4" xfId="744"/>
    <cellStyle name="常规 2 2 6" xfId="745"/>
    <cellStyle name="百分比 4 2" xfId="746"/>
    <cellStyle name="好_地方配套按人均增幅控制8.31（调整结案率后）xl 3" xfId="747"/>
    <cellStyle name="差_Book1 3" xfId="748"/>
    <cellStyle name="百分比 4 2 2" xfId="749"/>
    <cellStyle name="好_地方配套按人均增幅控制8.31（调整结案率后）xl 3 2" xfId="750"/>
    <cellStyle name="常规 2 10 7" xfId="751"/>
    <cellStyle name="差_Book1 3 2" xfId="752"/>
    <cellStyle name="百分比 4 2 2 2" xfId="753"/>
    <cellStyle name="好_地方配套按人均增幅控制8.31（调整结案率后）xl 4" xfId="754"/>
    <cellStyle name="差_Book1 4" xfId="755"/>
    <cellStyle name="百分比 4 2 3" xfId="756"/>
    <cellStyle name="百分比 4 3" xfId="757"/>
    <cellStyle name="差_Book2 3" xfId="758"/>
    <cellStyle name="百分比 4 3 2" xfId="759"/>
    <cellStyle name="数字 2 3" xfId="760"/>
    <cellStyle name="捠壿_Region Orders (2)" xfId="761"/>
    <cellStyle name="编号" xfId="762"/>
    <cellStyle name="标题 1 2" xfId="763"/>
    <cellStyle name="标题 2 2" xfId="764"/>
    <cellStyle name="好_高中教师人数（教育厅1.6日提供） 2 2 2" xfId="765"/>
    <cellStyle name="好_~5676413 2 2 2" xfId="766"/>
    <cellStyle name="标题 3 2" xfId="767"/>
    <cellStyle name="千位分隔 3" xfId="768"/>
    <cellStyle name="标题 4 2" xfId="769"/>
    <cellStyle name="好_第一部分：综合全" xfId="770"/>
    <cellStyle name="标题 5" xfId="771"/>
    <cellStyle name="标题 5 2" xfId="772"/>
    <cellStyle name="标题 5 2 2" xfId="773"/>
    <cellStyle name="标题 5 2 2 2" xfId="774"/>
    <cellStyle name="标题 5 2 3" xfId="775"/>
    <cellStyle name="标题 5 3" xfId="776"/>
    <cellStyle name="标题 5 4" xfId="777"/>
    <cellStyle name="好_00省级(打印)" xfId="778"/>
    <cellStyle name="差_奖励补助测算7.25 2 2" xfId="779"/>
    <cellStyle name="标题1" xfId="780"/>
    <cellStyle name="表标题" xfId="781"/>
    <cellStyle name="表标题 2" xfId="782"/>
    <cellStyle name="好_地方配套按人均增幅控制8.30xl 3" xfId="783"/>
    <cellStyle name="差_教育厅提供义务教育及高中教师人数（2009年1月6日）" xfId="784"/>
    <cellStyle name="表标题 2 2" xfId="785"/>
    <cellStyle name="好_地方配套按人均增幅控制8.30xl 3 2" xfId="786"/>
    <cellStyle name="差_教育厅提供义务教育及高中教师人数（2009年1月6日） 2" xfId="787"/>
    <cellStyle name="表标题 2 2 2" xfId="788"/>
    <cellStyle name="好_地方配套按人均增幅控制8.30xl 4" xfId="789"/>
    <cellStyle name="表标题 2 3" xfId="790"/>
    <cellStyle name="表标题 3" xfId="791"/>
    <cellStyle name="表标题 3 2" xfId="792"/>
    <cellStyle name="表标题 4" xfId="793"/>
    <cellStyle name="部门" xfId="794"/>
    <cellStyle name="差 2" xfId="795"/>
    <cellStyle name="好_业务工作量指标 2 2" xfId="796"/>
    <cellStyle name="差_~4190974" xfId="797"/>
    <cellStyle name="好_业务工作量指标 2 2 2" xfId="798"/>
    <cellStyle name="差_~4190974 2" xfId="799"/>
    <cellStyle name="差_~4190974 2 2" xfId="800"/>
    <cellStyle name="差_~4190974 2 2 2" xfId="801"/>
    <cellStyle name="差_~4190974 3" xfId="802"/>
    <cellStyle name="差_~4190974 4" xfId="803"/>
    <cellStyle name="好_M01-2(州市补助收入) 4" xfId="804"/>
    <cellStyle name="差_00省级(打印) 2" xfId="805"/>
    <cellStyle name="差_~5676413" xfId="806"/>
    <cellStyle name="差_00省级(打印) 2 2" xfId="807"/>
    <cellStyle name="差_~5676413 2" xfId="808"/>
    <cellStyle name="差_~5676413 2 3" xfId="809"/>
    <cellStyle name="差_00省级(打印) 2 3" xfId="810"/>
    <cellStyle name="差_~5676413 3" xfId="811"/>
    <cellStyle name="差_~5676413 3 2" xfId="812"/>
    <cellStyle name="差_~5676413 4" xfId="813"/>
    <cellStyle name="差_00省级(打印)" xfId="814"/>
    <cellStyle name="差_00省级(打印) 3" xfId="815"/>
    <cellStyle name="差_00省级(定稿)" xfId="816"/>
    <cellStyle name="好_2007年政法部门业务指标 3" xfId="817"/>
    <cellStyle name="差_00省级(定稿) 2" xfId="818"/>
    <cellStyle name="好_2007年政法部门业务指标 3 2" xfId="819"/>
    <cellStyle name="差_00省级(定稿) 2 2" xfId="820"/>
    <cellStyle name="好_2009年一般性转移支付标准工资_地方配套按人均增幅控制8.31（调整结案率后）xl 3" xfId="821"/>
    <cellStyle name="差_00省级(定稿) 2 2 2" xfId="822"/>
    <cellStyle name="差_00省级(定稿) 2 3" xfId="823"/>
    <cellStyle name="强调 1 2 2" xfId="824"/>
    <cellStyle name="好_2007年政法部门业务指标 4" xfId="825"/>
    <cellStyle name="差_00省级(定稿) 3" xfId="826"/>
    <cellStyle name="强调 1 2 2 2" xfId="827"/>
    <cellStyle name="差_00省级(定稿) 3 2" xfId="828"/>
    <cellStyle name="强调 1 2 3" xfId="829"/>
    <cellStyle name="好_奖励补助测算7.23 2 2 2" xfId="830"/>
    <cellStyle name="差_00省级(定稿) 4" xfId="831"/>
    <cellStyle name="差_03昭通" xfId="832"/>
    <cellStyle name="差_03昭通 2" xfId="833"/>
    <cellStyle name="差_03昭通 2 2" xfId="834"/>
    <cellStyle name="好_2、土地面积、人口、粮食产量基本情况" xfId="835"/>
    <cellStyle name="差_03昭通 2 2 2" xfId="836"/>
    <cellStyle name="差_03昭通 2 3" xfId="837"/>
    <cellStyle name="常规 2 2 4 2" xfId="838"/>
    <cellStyle name="差_03昭通 3" xfId="839"/>
    <cellStyle name="差_03昭通 3 2" xfId="840"/>
    <cellStyle name="差_03昭通 4" xfId="841"/>
    <cellStyle name="差_0502通海县" xfId="842"/>
    <cellStyle name="差_0502通海县 2" xfId="843"/>
    <cellStyle name="差_0502通海县 2 2" xfId="844"/>
    <cellStyle name="差_0502通海县 2 2 2" xfId="845"/>
    <cellStyle name="差_0502通海县 2 3" xfId="846"/>
    <cellStyle name="差_0502通海县 3" xfId="847"/>
    <cellStyle name="差_0502通海县 3 2" xfId="848"/>
    <cellStyle name="差_0502通海县 4" xfId="849"/>
    <cellStyle name="差_05玉溪" xfId="850"/>
    <cellStyle name="표준_0N-HANDLING " xfId="851"/>
    <cellStyle name="差_05玉溪 2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5334_2006年迪庆县级财政报表附表" xfId="861"/>
    <cellStyle name="差_0605石屏县 2 2 2" xfId="862"/>
    <cellStyle name="好_06544D6AC6C34935B3F0F2962E8986A5 2" xfId="863"/>
    <cellStyle name="差_0605石屏县 2 3" xfId="864"/>
    <cellStyle name="差_云南省2008年转移支付测算——州市本级考核部分及政策性测算" xfId="865"/>
    <cellStyle name="差_0605石屏县 3" xfId="866"/>
    <cellStyle name="差_云南省2008年转移支付测算——州市本级考核部分及政策性测算 2" xfId="867"/>
    <cellStyle name="差_0605石屏县 3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历年教师人数" xfId="881"/>
    <cellStyle name="差_1110洱源县 2 2 2" xfId="882"/>
    <cellStyle name="差_1110洱源县 2 3" xfId="883"/>
    <cellStyle name="差_A426B27925684093B009CAC20FF19EF3_c 2" xfId="884"/>
    <cellStyle name="差_1110洱源县 3" xfId="885"/>
    <cellStyle name="差_1110洱源县 3 2" xfId="886"/>
    <cellStyle name="好_530623_2006年县级财政报表附表 2 2 2" xfId="887"/>
    <cellStyle name="差_1110洱源县 4" xfId="888"/>
    <cellStyle name="好_1110洱源县 2 2" xfId="889"/>
    <cellStyle name="差_11FBAECC21B44AB381CAD25299165218_c" xfId="890"/>
    <cellStyle name="好_1110洱源县 2 2 2" xfId="891"/>
    <cellStyle name="差_11FBAECC21B44AB381CAD25299165218_c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好_指标四 3" xfId="902"/>
    <cellStyle name="差_2、土地面积、人口、粮食产量基本情况 2" xfId="903"/>
    <cellStyle name="好_指标四 3 2" xfId="904"/>
    <cellStyle name="差_2、土地面积、人口、粮食产量基本情况 2 2" xfId="905"/>
    <cellStyle name="差_2、土地面积、人口、粮食产量基本情况 2 2 2" xfId="906"/>
    <cellStyle name="差_2、土地面积、人口、粮食产量基本情况 2 3" xfId="907"/>
    <cellStyle name="钎霖_4岿角利" xfId="908"/>
    <cellStyle name="好_指标四 4" xfId="909"/>
    <cellStyle name="差_2、土地面积、人口、粮食产量基本情况 3" xfId="910"/>
    <cellStyle name="差_2、土地面积、人口、粮食产量基本情况 3 2" xfId="911"/>
    <cellStyle name="差_2、土地面积、人口、粮食产量基本情况 4" xfId="912"/>
    <cellStyle name="差_2009年一般性转移支付标准工资_~4190974 3 2" xfId="913"/>
    <cellStyle name="差_2006年分析表" xfId="914"/>
    <cellStyle name="差_2006年全省财力计算表（中央、决算）" xfId="915"/>
    <cellStyle name="差_2006年全省财力计算表（中央、决算） 2" xfId="916"/>
    <cellStyle name="差_云南农村义务教育统计表 3" xfId="917"/>
    <cellStyle name="差_2006年全省财力计算表（中央、决算） 2 2" xfId="918"/>
    <cellStyle name="差_云南农村义务教育统计表 3 2" xfId="919"/>
    <cellStyle name="差_2006年全省财力计算表（中央、决算） 2 2 2" xfId="920"/>
    <cellStyle name="差_云南农村义务教育统计表 4" xfId="921"/>
    <cellStyle name="差_2006年全省财力计算表（中央、决算） 2 3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好_A22569180391442CBB6EA5F90672F36B_c 2" xfId="939"/>
    <cellStyle name="好_2009年一般性转移支付标准工资_奖励补助测算5.22测试 2 3" xfId="940"/>
    <cellStyle name="差_2007年检察院案件数 3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教师绩效工资测算表（离退休按各地上报数测算）2009年1月1日" xfId="951"/>
    <cellStyle name="差_奖励补助测算5.22测试 4" xfId="952"/>
    <cellStyle name="差_2007年政法部门业务指标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普通_ 白土" xfId="967"/>
    <cellStyle name="差_2008云南省分县市中小学教职工统计表（教育厅提供） 4" xfId="968"/>
    <cellStyle name="差_2009年一般性转移支付标准工资" xfId="969"/>
    <cellStyle name="输出 2" xfId="970"/>
    <cellStyle name="好_奖励补助测算5.22测试 3 2" xfId="971"/>
    <cellStyle name="好_2009年一般性转移支付标准工资_奖励补助测算7.23 2 3" xfId="972"/>
    <cellStyle name="差_2009年一般性转移支付标准工资 2 2" xfId="973"/>
    <cellStyle name="差_2009年一般性转移支付标准工资 2 2 2" xfId="974"/>
    <cellStyle name="差_2009年一般性转移支付标准工资 2 3" xfId="975"/>
    <cellStyle name="好_奖励补助测算5.22测试 4" xfId="976"/>
    <cellStyle name="差_2009年一般性转移支付标准工资 3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数量" xfId="984"/>
    <cellStyle name="差_2009年一般性转移支付标准工资_~4190974 2 3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常规 2 6 2" xfId="1004"/>
    <cellStyle name="差_2009年一般性转移支付标准工资_地方配套按人均增幅控制8.30xl" xfId="1005"/>
    <cellStyle name="常规 2 6 2 2" xfId="1006"/>
    <cellStyle name="差_2009年一般性转移支付标准工资_地方配套按人均增幅控制8.30xl 2" xfId="1007"/>
    <cellStyle name="好_云南省2008年中小学教职工情况（教育厅提供20090101加工整理） 2 3" xfId="1008"/>
    <cellStyle name="好_03昭通 4" xfId="1009"/>
    <cellStyle name="常规 2 6 2 2 2" xfId="1010"/>
    <cellStyle name="差_2009年一般性转移支付标准工资_地方配套按人均增幅控制8.30xl 2 2" xfId="1011"/>
    <cellStyle name="好_26B763351BD94A32801FF9DEB697A4AA_c" xfId="1012"/>
    <cellStyle name="差_2009年一般性转移支付标准工资_地方配套按人均增幅控制8.30xl 2 2 2" xfId="1013"/>
    <cellStyle name="差_2009年一般性转移支付标准工资_地方配套按人均增幅控制8.30xl 2 3" xfId="1014"/>
    <cellStyle name="常规 3 2" xfId="1015"/>
    <cellStyle name="常规 2 6 2 3" xfId="1016"/>
    <cellStyle name="差_2009年一般性转移支付标准工资_地方配套按人均增幅控制8.30xl 3" xfId="1017"/>
    <cellStyle name="常规 3 2 2" xfId="1018"/>
    <cellStyle name="差_2009年一般性转移支付标准工资_地方配套按人均增幅控制8.30xl 3 2" xfId="1019"/>
    <cellStyle name="常规 3 3" xfId="1020"/>
    <cellStyle name="差_2009年一般性转移支付标准工资_地方配套按人均增幅控制8.30xl 4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好_县级基础数据" xfId="1024"/>
    <cellStyle name="差_2009年一般性转移支付标准工资_地方配套按人均增幅控制8.30一般预算平均增幅、人均可用财力平均增幅两次控制、社会治安系数调整、案件数调整xl 2 2 2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好_卫生部门 3" xfId="1031"/>
    <cellStyle name="差_2009年一般性转移支付标准工资_地方配套按人均增幅控制8.31（调整结案率后）xl 2" xfId="1032"/>
    <cellStyle name="好_卫生部门 3 2" xfId="1033"/>
    <cellStyle name="差_2009年一般性转移支付标准工资_地方配套按人均增幅控制8.31（调整结案率后）xl 2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好_卫生部门 4" xfId="1037"/>
    <cellStyle name="差_2009年一般性转移支付标准工资_地方配套按人均增幅控制8.31（调整结案率后）xl 3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好_县级公安机关公用经费标准奖励测算方案（定稿）" xfId="1044"/>
    <cellStyle name="差_2009年一般性转移支付标准工资_奖励补助测算5.22测试 2 3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好_云南省2008年中小学教职工情况（教育厅提供20090101加工整理） 2 2" xfId="1049"/>
    <cellStyle name="好_03昭通 3" xfId="1050"/>
    <cellStyle name="差_2009年一般性转移支付标准工资_奖励补助测算5.23新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输入 2" xfId="1055"/>
    <cellStyle name="常规 2 8" xfId="1056"/>
    <cellStyle name="差_2009年一般性转移支付标准工资_奖励补助测算5.23新 3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好_26B763351BD94A32801FF9DEB697A4AA_c 2" xfId="1062"/>
    <cellStyle name="差_2009年一般性转移支付标准工资_奖励补助测算5.24冯铸 2 3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奖励补助测算7.23 3 2" xfId="1067"/>
    <cellStyle name="差_2009年一般性转移支付标准工资_奖励补助测算7.23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常规 2 5 2 2 2" xfId="1075"/>
    <cellStyle name="差_2009年一般性转移支付标准工资_奖励补助测算7.25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5334_2006年迪庆县级财政报表附表 4" xfId="1085"/>
    <cellStyle name="差_2009年一般性转移支付标准工资_奖励补助测算7.25 2 2 2" xfId="1086"/>
    <cellStyle name="好_A426B27925684093B009CAC20FF19EF3_c 2" xfId="1087"/>
    <cellStyle name="差_2009年一般性转移支付标准工资_奖励补助测算7.25 2 3" xfId="1088"/>
    <cellStyle name="差_2009年一般性转移支付标准工资_奖励补助测算7.25 3" xfId="1089"/>
    <cellStyle name="好 2" xfId="1090"/>
    <cellStyle name="差_2009年一般性转移支付标准工资_奖励补助测算7.25 4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业务工作量指标 3 2" xfId="1095"/>
    <cellStyle name="差_530623_2006年县级财政报表附表 2 2" xfId="1096"/>
    <cellStyle name="差_530623_2006年县级财政报表附表 2 3" xfId="1097"/>
    <cellStyle name="差_业务工作量指标 4" xfId="1098"/>
    <cellStyle name="差_530623_2006年县级财政报表附表 3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云南省2008年转移支付测算——州市本级考核部分及政策性测算 3 2" xfId="1108"/>
    <cellStyle name="差_530629_2006年县级财政报表附表 4" xfId="1109"/>
    <cellStyle name="差_5334_2006年迪庆县级财政报表附表 2" xfId="1110"/>
    <cellStyle name="常规 2 6 3" xfId="1111"/>
    <cellStyle name="差_5334_2006年迪庆县级财政报表附表 2 2" xfId="1112"/>
    <cellStyle name="常规 2 6 3 2" xfId="1113"/>
    <cellStyle name="差_5334_2006年迪庆县级财政报表附表 2 2 2" xfId="1114"/>
    <cellStyle name="常规 2 6 4" xfId="1115"/>
    <cellStyle name="差_卫生部门 3 2" xfId="1116"/>
    <cellStyle name="差_5334_2006年迪庆县级财政报表附表 2 3" xfId="1117"/>
    <cellStyle name="差_5334_2006年迪庆县级财政报表附表 3" xfId="1118"/>
    <cellStyle name="常规 2 7 3" xfId="1119"/>
    <cellStyle name="差_5334_2006年迪庆县级财政报表附表 3 2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好_地方配套按人均增幅控制8.31（调整结案率后）xl" xfId="1126"/>
    <cellStyle name="差_Book1" xfId="1127"/>
    <cellStyle name="好_地方配套按人均增幅控制8.31（调整结案率后）xl 2" xfId="1128"/>
    <cellStyle name="差_Book1 2" xfId="1129"/>
    <cellStyle name="好_地方配套按人均增幅控制8.31（调整结案率后）xl 2 2" xfId="1130"/>
    <cellStyle name="差_Book1 2 2" xfId="1131"/>
    <cellStyle name="好_地方配套按人均增幅控制8.31（调整结案率后）xl 2 2 2" xfId="1132"/>
    <cellStyle name="好_11大理 4" xfId="1133"/>
    <cellStyle name="差_Book1 2 2 2" xfId="1134"/>
    <cellStyle name="好_地方配套按人均增幅控制8.31（调整结案率后）xl 2 3" xfId="1135"/>
    <cellStyle name="差_Book1 2 3" xfId="1136"/>
    <cellStyle name="好_县级公安机关公用经费标准奖励测算方案（定稿） 4" xfId="1137"/>
    <cellStyle name="差_Book1_1" xfId="1138"/>
    <cellStyle name="差_地方配套按人均增幅控制8.30一般预算平均增幅、人均可用财力平均增幅两次控制、社会治安系数调整、案件数调整xl" xfId="1139"/>
    <cellStyle name="差_Book1_1 2" xfId="1140"/>
    <cellStyle name="差_地方配套按人均增幅控制8.30一般预算平均增幅、人均可用财力平均增幅两次控制、社会治安系数调整、案件数调整xl 2" xfId="1141"/>
    <cellStyle name="差_Book1_1 2 2" xfId="1142"/>
    <cellStyle name="强调 2" xfId="1143"/>
    <cellStyle name="差_地方配套按人均增幅控制8.30一般预算平均增幅、人均可用财力平均增幅两次控制、社会治安系数调整、案件数调整xl 2 2" xfId="1144"/>
    <cellStyle name="差_Book1_1 2 2 2" xfId="1145"/>
    <cellStyle name="汇总 2" xfId="1146"/>
    <cellStyle name="差_Book2 2" xfId="1147"/>
    <cellStyle name="差_Book2 2 2" xfId="1148"/>
    <cellStyle name="差_Book2 2 2 2" xfId="1149"/>
    <cellStyle name="好_教育厅提供义务教育及高中教师人数（2009年1月6日） 3 2" xfId="1150"/>
    <cellStyle name="差_Book2 2 3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好_汇总 2 3" xfId="1161"/>
    <cellStyle name="差_M03 2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好_~4190974 4" xfId="1177"/>
    <cellStyle name="差_财政供养人员 2" xfId="1178"/>
    <cellStyle name="差_财政供养人员 2 2 2" xfId="1179"/>
    <cellStyle name="差_财政供养人员 2 3" xfId="1180"/>
    <cellStyle name="常规 2 12" xfId="1181"/>
    <cellStyle name="差_财政支出对上级的依赖程度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强调 2 2" xfId="1191"/>
    <cellStyle name="差_地方配套按人均增幅控制8.30一般预算平均增幅、人均可用财力平均增幅两次控制、社会治安系数调整、案件数调整xl 2 2 2" xfId="1192"/>
    <cellStyle name="强调 3" xfId="1193"/>
    <cellStyle name="差_地方配套按人均增幅控制8.30一般预算平均增幅、人均可用财力平均增幅两次控制、社会治安系数调整、案件数调整xl 2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好_奖励补助测算7.25 (version 1) (version 1) 2 2" xfId="1201"/>
    <cellStyle name="差_地方配套按人均增幅控制8.31（调整结案率后）xl 2 3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好_530629_2006年县级财政报表附表 2 3" xfId="1206"/>
    <cellStyle name="差_第五部分(才淼、饶永宏） 2" xfId="1207"/>
    <cellStyle name="差_第五部分(才淼、饶永宏） 2 2" xfId="1208"/>
    <cellStyle name="差_检验表" xfId="1209"/>
    <cellStyle name="差_第五部分(才淼、饶永宏） 2 2 2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奖励补助测算5.23新 3" xfId="1216"/>
    <cellStyle name="差_高中教师人数（教育厅1.6日提供）" xfId="1217"/>
    <cellStyle name="差_奖励补助测算5.23新 3 2" xfId="1218"/>
    <cellStyle name="差_高中教师人数（教育厅1.6日提供）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好_城建部门" xfId="1230"/>
    <cellStyle name="差_汇总 2 3" xfId="1231"/>
    <cellStyle name="好_下半年禁吸戒毒经费1000万元 3 2" xfId="1232"/>
    <cellStyle name="差_汇总 3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日期" xfId="1258"/>
    <cellStyle name="差_奖励补助测算5.23新" xfId="1259"/>
    <cellStyle name="差_奖励补助测算5.23新 2" xfId="1260"/>
    <cellStyle name="差_奖励补助测算5.23新 2 2" xfId="1261"/>
    <cellStyle name="好_下半年禁吸戒毒经费1000万元 2 3" xfId="1262"/>
    <cellStyle name="好_5334_2006年迪庆县级财政报表附表" xfId="1263"/>
    <cellStyle name="差_奖励补助测算5.23新 2 2 2" xfId="1264"/>
    <cellStyle name="差_奖励补助测算5.23新 2 3" xfId="1265"/>
    <cellStyle name="好_奖励补助测算5.22测试 2 2 2" xfId="1266"/>
    <cellStyle name="差_奖励补助测算5.23新 4" xfId="1267"/>
    <cellStyle name="好_2006年在职人员情况 2 2" xfId="1268"/>
    <cellStyle name="差_奖励补助测算5.24冯铸" xfId="1269"/>
    <cellStyle name="好_2006年在职人员情况 2 2 2" xfId="1270"/>
    <cellStyle name="差_奖励补助测算5.24冯铸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好_2009年一般性转移支付标准工资 3 2" xfId="1282"/>
    <cellStyle name="差_奖励补助测算7.23 2 3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好_00省级(打印) 2" xfId="1293"/>
    <cellStyle name="差_奖励补助测算7.25 2 2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云南省2008年中小学教职工情况（教育厅提供20090101加工整理） 2 3" xfId="1301"/>
    <cellStyle name="差_教育厅提供义务教育及高中教师人数（2009年1月6日） 2 2" xfId="1302"/>
    <cellStyle name="好_2009年一般性转移支付标准工资 2" xfId="1303"/>
    <cellStyle name="差_教育厅提供义务教育及高中教师人数（2009年1月6日） 2 3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常规 2 2 2 2 2 2" xfId="1313"/>
    <cellStyle name="差_三季度－表二 4" xfId="1314"/>
    <cellStyle name="差_卫生部门" xfId="1315"/>
    <cellStyle name="差_卫生部门 2" xfId="1316"/>
    <cellStyle name="常规 2 5 4" xfId="1317"/>
    <cellStyle name="差_卫生部门 2 2" xfId="1318"/>
    <cellStyle name="差_卫生部门 2 2 2" xfId="1319"/>
    <cellStyle name="好_Book1_1" xfId="1320"/>
    <cellStyle name="差_卫生部门 2 3" xfId="1321"/>
    <cellStyle name="差_卫生部门 3" xfId="1322"/>
    <cellStyle name="好_三季度－表二" xfId="1323"/>
    <cellStyle name="差_卫生部门 4" xfId="1324"/>
    <cellStyle name="好_2009年一般性转移支付标准工资_奖励补助测算7.23 3 2" xfId="1325"/>
    <cellStyle name="差_文体广播部门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解释性文本 2" xfId="1332"/>
    <cellStyle name="差_下半年禁吸戒毒经费1000万元 3" xfId="1333"/>
    <cellStyle name="差_下半年禁吸戒毒经费1000万元 3 2" xfId="1334"/>
    <cellStyle name="好_业务工作量指标 3 2" xfId="1335"/>
    <cellStyle name="差_下半年禁吸戒毒经费1000万元 4" xfId="1336"/>
    <cellStyle name="好_~4190974 2" xfId="1337"/>
    <cellStyle name="差_县级公安机关公用经费标准奖励测算方案（定稿）" xfId="1338"/>
    <cellStyle name="好_~4190974 2 2" xfId="1339"/>
    <cellStyle name="差_县级公安机关公用经费标准奖励测算方案（定稿） 2" xfId="1340"/>
    <cellStyle name="好_2009年一般性转移支付标准工资_不用软件计算9.1不考虑经费管理评价xl 4" xfId="1341"/>
    <cellStyle name="好_~4190974 2 2 2" xfId="1342"/>
    <cellStyle name="差_县级公安机关公用经费标准奖励测算方案（定稿） 2 2" xfId="1343"/>
    <cellStyle name="差_县级公安机关公用经费标准奖励测算方案（定稿） 2 2 2" xfId="1344"/>
    <cellStyle name="差_县级公安机关公用经费标准奖励测算方案（定稿） 2 3" xfId="1345"/>
    <cellStyle name="好_~4190974 2 3" xfId="1346"/>
    <cellStyle name="差_县级公安机关公用经费标准奖励测算方案（定稿）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好_11大理 2" xfId="1359"/>
    <cellStyle name="差_云南省2008年中小学教师人数统计表" xfId="1360"/>
    <cellStyle name="好_05玉溪 2" xfId="1361"/>
    <cellStyle name="差_云南省2008年中小学教职工情况（教育厅提供20090101加工整理）" xfId="1362"/>
    <cellStyle name="好_05玉溪 2 2" xfId="1363"/>
    <cellStyle name="差_云南省2008年中小学教职工情况（教育厅提供20090101加工整理） 2" xfId="1364"/>
    <cellStyle name="好_05玉溪 2 2 2" xfId="1365"/>
    <cellStyle name="差_云南省2008年中小学教职工情况（教育厅提供20090101加工整理） 2 2" xfId="1366"/>
    <cellStyle name="好_05玉溪 2 3" xfId="1367"/>
    <cellStyle name="差_云南省2008年中小学教职工情况（教育厅提供20090101加工整理）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分级显示行_1_13区汇总" xfId="1371"/>
    <cellStyle name="差_云南省2008年转移支付测算——州市本级考核部分及政策性测算 2 2" xfId="1372"/>
    <cellStyle name="好_2009年一般性转移支付标准工资_地方配套按人均增幅控制8.31（调整结案率后）xl 4" xfId="1373"/>
    <cellStyle name="差_云南省2008年转移支付测算——州市本级考核部分及政策性测算 2 2 2" xfId="1374"/>
    <cellStyle name="好_奖励补助测算7.25 2 2 2" xfId="1375"/>
    <cellStyle name="差_云南省2008年转移支付测算——州市本级考核部分及政策性测算 2 3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好_奖励补助测算5.23新" xfId="1386"/>
    <cellStyle name="差_指标五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好_奖励补助测算7.25 3 2" xfId="1397"/>
    <cellStyle name="常规 2 10 10" xfId="1398"/>
    <cellStyle name="常规 2 10 11" xfId="1399"/>
    <cellStyle name="好_0605石屏县 2" xfId="1400"/>
    <cellStyle name="常规 2 10 12" xfId="1401"/>
    <cellStyle name="好_0605石屏县 3" xfId="1402"/>
    <cellStyle name="常规 2 10 1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小数" xfId="1416"/>
    <cellStyle name="常规 2 10 8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20" xfId="1423"/>
    <cellStyle name="常规 2 15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好_2008云南省分县市中小学教职工统计表（教育厅提供） 2 3" xfId="1456"/>
    <cellStyle name="常规 2 4 3 2" xfId="1457"/>
    <cellStyle name="常规 2 4 4" xfId="1458"/>
    <cellStyle name="常规 2 5" xfId="1459"/>
    <cellStyle name="常规 2 5 2" xfId="1460"/>
    <cellStyle name="小数 4" xfId="1461"/>
    <cellStyle name="常规 2 5 2 2" xfId="1462"/>
    <cellStyle name="好_03昭通 2" xfId="1463"/>
    <cellStyle name="常规 2 5 2 3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好_三季度－表二 2" xfId="1470"/>
    <cellStyle name="常规 2 7 4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4" xfId="1487"/>
    <cellStyle name="常规 4 2 2" xfId="1488"/>
    <cellStyle name="常规 6 4" xfId="1489"/>
    <cellStyle name="常规 4 2 2 2" xfId="1490"/>
    <cellStyle name="常规 4 2 3" xfId="1491"/>
    <cellStyle name="常规 4 3" xfId="1492"/>
    <cellStyle name="常规 5 4" xfId="1493"/>
    <cellStyle name="常规 4 3 2" xfId="1494"/>
    <cellStyle name="常规 5" xfId="1495"/>
    <cellStyle name="常规 5 2" xfId="1496"/>
    <cellStyle name="常规 5 2 2" xfId="1497"/>
    <cellStyle name="常规 5 2 2 2" xfId="1498"/>
    <cellStyle name="常规 5 2 3" xfId="1499"/>
    <cellStyle name="常规 5 3" xfId="1500"/>
    <cellStyle name="常规 5 3 2" xfId="1501"/>
    <cellStyle name="常规 6" xfId="1502"/>
    <cellStyle name="常规 6 2" xfId="1503"/>
    <cellStyle name="常规 6 2 2" xfId="1504"/>
    <cellStyle name="常规 6 2 2 2" xfId="1505"/>
    <cellStyle name="好_财政供养人员" xfId="1506"/>
    <cellStyle name="常规 6 3" xfId="1507"/>
    <cellStyle name="好_财政供养人员 2" xfId="1508"/>
    <cellStyle name="常规 6 3 2" xfId="1509"/>
    <cellStyle name="好_第五部分(才淼、饶永宏） 2" xfId="1510"/>
    <cellStyle name="常规 8" xfId="1511"/>
    <cellStyle name="好_第五部分(才淼、饶永宏） 2 2" xfId="1512"/>
    <cellStyle name="常规 8 2" xfId="1513"/>
    <cellStyle name="好_第五部分(才淼、饶永宏） 2 2 2" xfId="1514"/>
    <cellStyle name="常规 8 2 2" xfId="1515"/>
    <cellStyle name="好_第五部分(才淼、饶永宏） 2 3" xfId="1516"/>
    <cellStyle name="常规 8 3" xfId="1517"/>
    <cellStyle name="好_第五部分(才淼、饶永宏） 3" xfId="1518"/>
    <cellStyle name="常规 9" xfId="1519"/>
    <cellStyle name="常规 9 10" xfId="1520"/>
    <cellStyle name="好_2009年一般性转移支付标准工资_~5676413 2 2" xfId="1521"/>
    <cellStyle name="常规 9 11" xfId="1522"/>
    <cellStyle name="好_第五部分(才淼、饶永宏） 3 2" xfId="1523"/>
    <cellStyle name="常规 9 2" xfId="1524"/>
    <cellStyle name="常规 9 3" xfId="1525"/>
    <cellStyle name="常规 9 4" xfId="1526"/>
    <cellStyle name="常规 9 5" xfId="1527"/>
    <cellStyle name="常规 9 6" xfId="1528"/>
    <cellStyle name="常规 9 7" xfId="1529"/>
    <cellStyle name="常规 9 8" xfId="1530"/>
    <cellStyle name="好_教师绩效工资测算表（离退休按各地上报数测算）2009年1月1日" xfId="1531"/>
    <cellStyle name="好_2006年基础数据 2" xfId="1532"/>
    <cellStyle name="常规 9 9" xfId="1533"/>
    <cellStyle name="好_奖励补助测算5.24冯铸 2 2" xfId="1534"/>
    <cellStyle name="分级显示列_1_Book1" xfId="1535"/>
    <cellStyle name="好_~4190974" xfId="1536"/>
    <cellStyle name="好_~4190974 3" xfId="1537"/>
    <cellStyle name="好_~4190974 3 2" xfId="1538"/>
    <cellStyle name="好_高中教师人数（教育厅1.6日提供）" xfId="1539"/>
    <cellStyle name="好_~5676413" xfId="1540"/>
    <cellStyle name="好_高中教师人数（教育厅1.6日提供） 3" xfId="1541"/>
    <cellStyle name="好_~5676413 3" xfId="1542"/>
    <cellStyle name="好_高中教师人数（教育厅1.6日提供） 4" xfId="1543"/>
    <cellStyle name="好_~5676413 4" xfId="1544"/>
    <cellStyle name="好_00省级(打印) 2 2" xfId="1545"/>
    <cellStyle name="好_00省级(打印) 2 2 2" xfId="1546"/>
    <cellStyle name="好_00省级(打印) 2 3" xfId="1547"/>
    <cellStyle name="好_00省级(打印) 3" xfId="1548"/>
    <cellStyle name="好_00省级(打印) 3 2" xfId="1549"/>
    <cellStyle name="好_00省级(定稿)" xfId="1550"/>
    <cellStyle name="好_00省级(定稿) 2" xfId="1551"/>
    <cellStyle name="好_00省级(定稿) 3" xfId="1552"/>
    <cellStyle name="好_00省级(定稿) 3 2" xfId="1553"/>
    <cellStyle name="好_00省级(定稿) 4" xfId="1554"/>
    <cellStyle name="好_03昭通" xfId="1555"/>
    <cellStyle name="好_03昭通 2 2" xfId="1556"/>
    <cellStyle name="好_03昭通 2 2 2" xfId="1557"/>
    <cellStyle name="好_0502通海县" xfId="1558"/>
    <cellStyle name="好_0502通海县 2" xfId="1559"/>
    <cellStyle name="好_0502通海县 2 2" xfId="1560"/>
    <cellStyle name="好_0502通海县 2 2 2" xfId="1561"/>
    <cellStyle name="好_0502通海县 2 3" xfId="1562"/>
    <cellStyle name="好_0502通海县 3" xfId="1563"/>
    <cellStyle name="好_0502通海县 3 2" xfId="1564"/>
    <cellStyle name="好_0502通海县 4" xfId="1565"/>
    <cellStyle name="强调 3 4" xfId="1566"/>
    <cellStyle name="好_05玉溪" xfId="1567"/>
    <cellStyle name="好_05玉溪 3" xfId="1568"/>
    <cellStyle name="好_05玉溪 3 2" xfId="1569"/>
    <cellStyle name="好_05玉溪 4" xfId="1570"/>
    <cellStyle name="好_0605石屏县" xfId="1571"/>
    <cellStyle name="好_0605石屏县 2 2" xfId="1572"/>
    <cellStyle name="好_0605石屏县 2 2 2" xfId="1573"/>
    <cellStyle name="好_0605石屏县 2 3" xfId="1574"/>
    <cellStyle name="好_0605石屏县 3 2" xfId="1575"/>
    <cellStyle name="好_0605石屏县 4" xfId="1576"/>
    <cellStyle name="好_06544D6AC6C34935B3F0F2962E8986A5" xfId="1577"/>
    <cellStyle name="好_06B2B68693B94C51BEFB8C2821FBDCAE_c" xfId="1578"/>
    <cellStyle name="好_06B2B68693B94C51BEFB8C2821FBDCAE_c 2" xfId="1579"/>
    <cellStyle name="好_1003牟定县" xfId="1580"/>
    <cellStyle name="好_1003牟定县 2" xfId="1581"/>
    <cellStyle name="好_1003牟定县 2 2" xfId="1582"/>
    <cellStyle name="好_1003牟定县 2 2 2" xfId="1583"/>
    <cellStyle name="好_1003牟定县 2 3" xfId="1584"/>
    <cellStyle name="好_1110洱源县" xfId="1585"/>
    <cellStyle name="好_1110洱源县 2" xfId="1586"/>
    <cellStyle name="好_1110洱源县 2 3" xfId="1587"/>
    <cellStyle name="好_1110洱源县 3" xfId="1588"/>
    <cellStyle name="好_1110洱源县 3 2" xfId="1589"/>
    <cellStyle name="好_1110洱源县 4" xfId="1590"/>
    <cellStyle name="好_11FBAECC21B44AB381CAD25299165218_c" xfId="1591"/>
    <cellStyle name="好_11FBAECC21B44AB381CAD25299165218_c 2" xfId="1592"/>
    <cellStyle name="好_11大理" xfId="1593"/>
    <cellStyle name="好_11大理 2 2" xfId="1594"/>
    <cellStyle name="好_11大理 2 2 2" xfId="1595"/>
    <cellStyle name="好_11大理 2 3" xfId="1596"/>
    <cellStyle name="霓付 [0]_ +Foil &amp; -FOIL &amp; PAPER" xfId="1597"/>
    <cellStyle name="好_11大理 3" xfId="1598"/>
    <cellStyle name="好_11大理 3 2" xfId="1599"/>
    <cellStyle name="好_财政支出对上级的依赖程度" xfId="1600"/>
    <cellStyle name="好_132A26F7DD34447BAC25A6E26033E49C_c" xfId="1601"/>
    <cellStyle name="好_2、土地面积、人口、粮食产量基本情况 2" xfId="1602"/>
    <cellStyle name="好_2、土地面积、人口、粮食产量基本情况 2 2" xfId="1603"/>
    <cellStyle name="好_2、土地面积、人口、粮食产量基本情况 2 2 2" xfId="1604"/>
    <cellStyle name="好_2、土地面积、人口、粮食产量基本情况 2 3" xfId="1605"/>
    <cellStyle name="好_2、土地面积、人口、粮食产量基本情况 3" xfId="1606"/>
    <cellStyle name="好_2、土地面积、人口、粮食产量基本情况 3 2" xfId="1607"/>
    <cellStyle name="好_2、土地面积、人口、粮食产量基本情况 4" xfId="1608"/>
    <cellStyle name="好_2006年基础数据" xfId="1609"/>
    <cellStyle name="好_2006年基础数据 2 2" xfId="1610"/>
    <cellStyle name="好_2006年基础数据 2 2 2" xfId="1611"/>
    <cellStyle name="好_2006年基础数据 2 3" xfId="1612"/>
    <cellStyle name="好_2006年基础数据 3" xfId="1613"/>
    <cellStyle name="好_2006年基础数据 3 2" xfId="1614"/>
    <cellStyle name="好_2006年基础数据 4" xfId="1615"/>
    <cellStyle name="好_2006年全省财力计算表（中央、决算）" xfId="1616"/>
    <cellStyle name="好_2006年全省财力计算表（中央、决算） 2" xfId="1617"/>
    <cellStyle name="好_2006年全省财力计算表（中央、决算） 2 2" xfId="1618"/>
    <cellStyle name="好_2006年全省财力计算表（中央、决算） 2 2 2" xfId="1619"/>
    <cellStyle name="好_2006年全省财力计算表（中央、决算） 2 3" xfId="1620"/>
    <cellStyle name="好_基础数据分析 2 2 2" xfId="1621"/>
    <cellStyle name="好_2006年全省财力计算表（中央、决算） 3" xfId="1622"/>
    <cellStyle name="好_2006年全省财力计算表（中央、决算） 3 2" xfId="1623"/>
    <cellStyle name="好_2006年全省财力计算表（中央、决算） 4" xfId="1624"/>
    <cellStyle name="好_2006年水利统计指标统计表" xfId="1625"/>
    <cellStyle name="好_2006年水利统计指标统计表 2" xfId="1626"/>
    <cellStyle name="好_2006年水利统计指标统计表 2 2" xfId="1627"/>
    <cellStyle name="好_2006年水利统计指标统计表 2 2 2" xfId="1628"/>
    <cellStyle name="好_2006年水利统计指标统计表 2 3" xfId="1629"/>
    <cellStyle name="好_2006年水利统计指标统计表 3" xfId="1630"/>
    <cellStyle name="好_2006年水利统计指标统计表 3 2" xfId="1631"/>
    <cellStyle name="后继超链接 2" xfId="1632"/>
    <cellStyle name="好_基础数据分析 3 2" xfId="1633"/>
    <cellStyle name="好_2006年水利统计指标统计表 4" xfId="1634"/>
    <cellStyle name="好_2006年在职人员情况" xfId="1635"/>
    <cellStyle name="好_2006年在职人员情况 2" xfId="1636"/>
    <cellStyle name="好_2006年在职人员情况 2 3" xfId="1637"/>
    <cellStyle name="好_2006年在职人员情况 3" xfId="1638"/>
    <cellStyle name="好_2006年在职人员情况 3 2" xfId="1639"/>
    <cellStyle name="好_2006年在职人员情况 4" xfId="1640"/>
    <cellStyle name="好_2007年检察院案件数" xfId="1641"/>
    <cellStyle name="好_2007年检察院案件数 2" xfId="1642"/>
    <cellStyle name="好_2007年检察院案件数 2 2 2" xfId="1643"/>
    <cellStyle name="好_2007年检察院案件数 2 3" xfId="1644"/>
    <cellStyle name="好_2007年可用财力" xfId="1645"/>
    <cellStyle name="好_2007年人员分部门统计表" xfId="1646"/>
    <cellStyle name="好_2007年人员分部门统计表 2" xfId="1647"/>
    <cellStyle name="好_2007年人员分部门统计表 2 2" xfId="1648"/>
    <cellStyle name="好_2007年人员分部门统计表 2 2 2" xfId="1649"/>
    <cellStyle name="好_2007年人员分部门统计表 3" xfId="1650"/>
    <cellStyle name="好_2007年人员分部门统计表 3 2" xfId="1651"/>
    <cellStyle name="好_2007年政法部门业务指标" xfId="1652"/>
    <cellStyle name="好_2007年政法部门业务指标 2" xfId="1653"/>
    <cellStyle name="好_2007年政法部门业务指标 2 2" xfId="1654"/>
    <cellStyle name="好_2007年政法部门业务指标 2 2 2" xfId="1655"/>
    <cellStyle name="好_2007年政法部门业务指标 2 3" xfId="1656"/>
    <cellStyle name="好_2008年县级公安保障标准落实奖励经费分配测算" xfId="1657"/>
    <cellStyle name="好_2008云南省分县市中小学教职工统计表（教育厅提供）" xfId="1658"/>
    <cellStyle name="好_2008云南省分县市中小学教职工统计表（教育厅提供） 2" xfId="1659"/>
    <cellStyle name="好_2008云南省分县市中小学教职工统计表（教育厅提供） 2 2" xfId="1660"/>
    <cellStyle name="好_2008云南省分县市中小学教职工统计表（教育厅提供） 2 2 2" xfId="1661"/>
    <cellStyle name="好_2008云南省分县市中小学教职工统计表（教育厅提供） 3" xfId="1662"/>
    <cellStyle name="好_2008云南省分县市中小学教职工统计表（教育厅提供） 3 2" xfId="1663"/>
    <cellStyle name="好_2008云南省分县市中小学教职工统计表（教育厅提供） 4" xfId="1664"/>
    <cellStyle name="好_2009年一般性转移支付标准工资" xfId="1665"/>
    <cellStyle name="好_2009年一般性转移支付标准工资 2 2" xfId="1666"/>
    <cellStyle name="好_2009年一般性转移支付标准工资 2 2 2" xfId="1667"/>
    <cellStyle name="小数 2 2" xfId="1668"/>
    <cellStyle name="好_2009年一般性转移支付标准工资 2 3" xfId="1669"/>
    <cellStyle name="好_2009年一般性转移支付标准工资 3" xfId="1670"/>
    <cellStyle name="好_2009年一般性转移支付标准工资 4" xfId="1671"/>
    <cellStyle name="好_2009年一般性转移支付标准工资_~5676413" xfId="1672"/>
    <cellStyle name="好_2009年一般性转移支付标准工资_~5676413 2" xfId="1673"/>
    <cellStyle name="好_2009年一般性转移支付标准工资_~5676413 2 2 2" xfId="1674"/>
    <cellStyle name="好_2009年一般性转移支付标准工资_~5676413 2 3" xfId="1675"/>
    <cellStyle name="好_2009年一般性转移支付标准工资_~5676413 3" xfId="1676"/>
    <cellStyle name="好_2009年一般性转移支付标准工资_~5676413 3 2" xfId="1677"/>
    <cellStyle name="好_2009年一般性转移支付标准工资_~5676413 4" xfId="1678"/>
    <cellStyle name="好_2009年一般性转移支付标准工资_不用软件计算9.1不考虑经费管理评价xl" xfId="1679"/>
    <cellStyle name="好_2009年一般性转移支付标准工资_不用软件计算9.1不考虑经费管理评价xl 2 2" xfId="1680"/>
    <cellStyle name="好_2009年一般性转移支付标准工资_不用软件计算9.1不考虑经费管理评价xl 2 2 2" xfId="1681"/>
    <cellStyle name="好_2009年一般性转移支付标准工资_不用软件计算9.1不考虑经费管理评价xl 2 3" xfId="1682"/>
    <cellStyle name="好_2009年一般性转移支付标准工资_不用软件计算9.1不考虑经费管理评价xl 3 2" xfId="1683"/>
    <cellStyle name="好_2009年一般性转移支付标准工资_地方配套按人均增幅控制8.30xl" xfId="1684"/>
    <cellStyle name="好_2009年一般性转移支付标准工资_地方配套按人均增幅控制8.30xl 2" xfId="1685"/>
    <cellStyle name="好_2009年一般性转移支付标准工资_地方配套按人均增幅控制8.30xl 2 2" xfId="1686"/>
    <cellStyle name="好_2009年一般性转移支付标准工资_地方配套按人均增幅控制8.30xl 2 2 2" xfId="1687"/>
    <cellStyle name="好_2009年一般性转移支付标准工资_地方配套按人均增幅控制8.30xl 2 3" xfId="1688"/>
    <cellStyle name="好_2009年一般性转移支付标准工资_地方配套按人均增幅控制8.30xl 3" xfId="1689"/>
    <cellStyle name="好_2009年一般性转移支付标准工资_地方配套按人均增幅控制8.30xl 3 2" xfId="1690"/>
    <cellStyle name="好_2009年一般性转移支付标准工资_地方配套按人均增幅控制8.30xl 4" xfId="1691"/>
    <cellStyle name="好_2009年一般性转移支付标准工资_地方配套按人均增幅控制8.30一般预算平均增幅、人均可用财力平均增幅两次控制、社会治安系数调整、案件数调整xl 2" xfId="1692"/>
    <cellStyle name="好_2009年一般性转移支付标准工资_地方配套按人均增幅控制8.30一般预算平均增幅、人均可用财力平均增幅两次控制、社会治安系数调整、案件数调整xl 2 2 2" xfId="1693"/>
    <cellStyle name="好_2009年一般性转移支付标准工资_地方配套按人均增幅控制8.30一般预算平均增幅、人均可用财力平均增幅两次控制、社会治安系数调整、案件数调整xl 2 3" xfId="1694"/>
    <cellStyle name="好_2009年一般性转移支付标准工资_地方配套按人均增幅控制8.30一般预算平均增幅、人均可用财力平均增幅两次控制、社会治安系数调整、案件数调整xl 3" xfId="1695"/>
    <cellStyle name="好_2009年一般性转移支付标准工资_地方配套按人均增幅控制8.30一般预算平均增幅、人均可用财力平均增幅两次控制、社会治安系数调整、案件数调整xl 3 2" xfId="1696"/>
    <cellStyle name="好_2009年一般性转移支付标准工资_地方配套按人均增幅控制8.31（调整结案率后）xl" xfId="1697"/>
    <cellStyle name="好_2009年一般性转移支付标准工资_地方配套按人均增幅控制8.31（调整结案率后）xl 2" xfId="1698"/>
    <cellStyle name="好_2009年一般性转移支付标准工资_地方配套按人均增幅控制8.31（调整结案率后）xl 2 2" xfId="1699"/>
    <cellStyle name="好_2009年一般性转移支付标准工资_地方配套按人均增幅控制8.31（调整结案率后）xl 2 2 2" xfId="1700"/>
    <cellStyle name="好_2009年一般性转移支付标准工资_地方配套按人均增幅控制8.31（调整结案率后）xl 3 2" xfId="1701"/>
    <cellStyle name="好_2009年一般性转移支付标准工资_奖励补助测算5.22测试" xfId="1702"/>
    <cellStyle name="好_2009年一般性转移支付标准工资_奖励补助测算5.23新" xfId="1703"/>
    <cellStyle name="好_2009年一般性转移支付标准工资_奖励补助测算5.23新 2 2" xfId="1704"/>
    <cellStyle name="好_2009年一般性转移支付标准工资_奖励补助测算5.23新 2 2 2" xfId="1705"/>
    <cellStyle name="好_2009年一般性转移支付标准工资_奖励补助测算5.23新 2 3" xfId="1706"/>
    <cellStyle name="好_云南省2008年转移支付测算——州市本级考核部分及政策性测算 2 2" xfId="1707"/>
    <cellStyle name="好_2009年一般性转移支付标准工资_奖励补助测算5.23新 3" xfId="1708"/>
    <cellStyle name="好_云南省2008年转移支付测算——州市本级考核部分及政策性测算 2 2 2" xfId="1709"/>
    <cellStyle name="好_2009年一般性转移支付标准工资_奖励补助测算5.23新 3 2" xfId="1710"/>
    <cellStyle name="好_云南省2008年转移支付测算——州市本级考核部分及政策性测算 2 3" xfId="1711"/>
    <cellStyle name="好_2009年一般性转移支付标准工资_奖励补助测算5.23新 4" xfId="1712"/>
    <cellStyle name="好_2009年一般性转移支付标准工资_奖励补助测算5.24冯铸" xfId="1713"/>
    <cellStyle name="好_2009年一般性转移支付标准工资_奖励补助测算5.24冯铸 2" xfId="1714"/>
    <cellStyle name="好_2009年一般性转移支付标准工资_奖励补助测算5.24冯铸 2 2" xfId="1715"/>
    <cellStyle name="寘嬫愗傝 [0.00]_Region Orders (2)" xfId="1716"/>
    <cellStyle name="好_2009年一般性转移支付标准工资_奖励补助测算5.24冯铸 2 2 2" xfId="1717"/>
    <cellStyle name="好_2009年一般性转移支付标准工资_奖励补助测算5.24冯铸 2 3" xfId="1718"/>
    <cellStyle name="好_2009年一般性转移支付标准工资_奖励补助测算5.24冯铸 3" xfId="1719"/>
    <cellStyle name="好_2009年一般性转移支付标准工资_奖励补助测算5.24冯铸 3 2" xfId="1720"/>
    <cellStyle name="好_2009年一般性转移支付标准工资_奖励补助测算5.24冯铸 4" xfId="1721"/>
    <cellStyle name="好_2009年一般性转移支付标准工资_奖励补助测算7.23" xfId="1722"/>
    <cellStyle name="好_2009年一般性转移支付标准工资_奖励补助测算7.23 2" xfId="1723"/>
    <cellStyle name="好_2009年一般性转移支付标准工资_奖励补助测算7.23 2 2" xfId="1724"/>
    <cellStyle name="好_2009年一般性转移支付标准工资_奖励补助测算7.23 2 2 2" xfId="1725"/>
    <cellStyle name="好_2009年一般性转移支付标准工资_奖励补助测算7.23 3" xfId="1726"/>
    <cellStyle name="好_2009年一般性转移支付标准工资_奖励补助测算7.23 4" xfId="1727"/>
    <cellStyle name="好_2009年一般性转移支付标准工资_奖励补助测算7.25" xfId="1728"/>
    <cellStyle name="好_2009年一般性转移支付标准工资_奖励补助测算7.25 (version 1) (version 1) 2" xfId="1729"/>
    <cellStyle name="好_2009年一般性转移支付标准工资_奖励补助测算7.25 (version 1) (version 1) 2 2" xfId="1730"/>
    <cellStyle name="好_2009年一般性转移支付标准工资_奖励补助测算7.25 (version 1) (version 1) 2 2 2" xfId="1731"/>
    <cellStyle name="好_2009年一般性转移支付标准工资_奖励补助测算7.25 (version 1) (version 1) 2 3" xfId="1732"/>
    <cellStyle name="好_2009年一般性转移支付标准工资_奖励补助测算7.25 (version 1) (version 1) 3" xfId="1733"/>
    <cellStyle name="好_指标四" xfId="1734"/>
    <cellStyle name="好_2009年一般性转移支付标准工资_奖励补助测算7.25 (version 1) (version 1) 3 2" xfId="1735"/>
    <cellStyle name="好_2009年一般性转移支付标准工资_奖励补助测算7.25 (version 1) (version 1) 4" xfId="1736"/>
    <cellStyle name="好_2009年一般性转移支付标准工资_奖励补助测算7.25 2" xfId="1737"/>
    <cellStyle name="好_2009年一般性转移支付标准工资_奖励补助测算7.25 2 2" xfId="1738"/>
    <cellStyle name="好_7FCDB1134FC94DDDB095F60B2C175118 2" xfId="1739"/>
    <cellStyle name="好_2009年一般性转移支付标准工资_奖励补助测算7.25 2 3" xfId="1740"/>
    <cellStyle name="好_2009年一般性转移支付标准工资_奖励补助测算7.25 3" xfId="1741"/>
    <cellStyle name="后继超链接 4" xfId="1742"/>
    <cellStyle name="好_2009年一般性转移支付标准工资_奖励补助测算7.25 3 2" xfId="1743"/>
    <cellStyle name="好_2009年一般性转移支付标准工资_奖励补助测算7.25 4" xfId="1744"/>
    <cellStyle name="好_2009年一般性转移支付标准工资_奖励补助测算7.25 4 2" xfId="1745"/>
    <cellStyle name="好_2009年一般性转移支付标准工资_奖励补助测算7.25 5" xfId="1746"/>
    <cellStyle name="好_530623_2006年县级财政报表附表" xfId="1747"/>
    <cellStyle name="好_530623_2006年县级财政报表附表 2" xfId="1748"/>
    <cellStyle name="好_530623_2006年县级财政报表附表 2 2" xfId="1749"/>
    <cellStyle name="好_530623_2006年县级财政报表附表 2 3" xfId="1750"/>
    <cellStyle name="好_530623_2006年县级财政报表附表 3" xfId="1751"/>
    <cellStyle name="好_530623_2006年县级财政报表附表 3 2" xfId="1752"/>
    <cellStyle name="好_530623_2006年县级财政报表附表 4" xfId="1753"/>
    <cellStyle name="好_530629_2006年县级财政报表附表" xfId="1754"/>
    <cellStyle name="好_530629_2006年县级财政报表附表 2" xfId="1755"/>
    <cellStyle name="好_530629_2006年县级财政报表附表 2 2" xfId="1756"/>
    <cellStyle name="好_530629_2006年县级财政报表附表 2 2 2" xfId="1757"/>
    <cellStyle name="好_530629_2006年县级财政报表附表 3" xfId="1758"/>
    <cellStyle name="好_530629_2006年县级财政报表附表 3 2" xfId="1759"/>
    <cellStyle name="好_530629_2006年县级财政报表附表 4" xfId="1760"/>
    <cellStyle name="好_5334_2006年迪庆县级财政报表附表 2" xfId="1761"/>
    <cellStyle name="好_5334_2006年迪庆县级财政报表附表 2 2" xfId="1762"/>
    <cellStyle name="好_5334_2006年迪庆县级财政报表附表 2 2 2" xfId="1763"/>
    <cellStyle name="好_5334_2006年迪庆县级财政报表附表 2 3" xfId="1764"/>
    <cellStyle name="好_5334_2006年迪庆县级财政报表附表 3" xfId="1765"/>
    <cellStyle name="好_5334_2006年迪庆县级财政报表附表 3 2" xfId="1766"/>
    <cellStyle name="好_5334_2006年迪庆县级财政报表附表 4" xfId="1767"/>
    <cellStyle name="好_7FCDB1134FC94DDDB095F60B2C175118" xfId="1768"/>
    <cellStyle name="好_A22569180391442CBB6EA5F90672F36B_c" xfId="1769"/>
    <cellStyle name="好_A426B27925684093B009CAC20FF19EF3_c" xfId="1770"/>
    <cellStyle name="好_Book1" xfId="1771"/>
    <cellStyle name="好_Book1 2" xfId="1772"/>
    <cellStyle name="好_Book1 2 2" xfId="1773"/>
    <cellStyle name="好_Book1 2 2 2" xfId="1774"/>
    <cellStyle name="好_Book1 2 3" xfId="1775"/>
    <cellStyle name="好_Book1 3" xfId="1776"/>
    <cellStyle name="好_不用软件计算9.1不考虑经费管理评价xl" xfId="1777"/>
    <cellStyle name="好_Book1 3 2" xfId="1778"/>
    <cellStyle name="好_Book1 4" xfId="1779"/>
    <cellStyle name="好_Book1_1 2 2" xfId="1780"/>
    <cellStyle name="好_不用软件计算9.1不考虑经费管理评价xl 2 3" xfId="1781"/>
    <cellStyle name="好_Book1_1 2 2 2" xfId="1782"/>
    <cellStyle name="好_Book1_1 2 3" xfId="1783"/>
    <cellStyle name="好_Book1_1 3" xfId="1784"/>
    <cellStyle name="好_Book1_1 3 2" xfId="1785"/>
    <cellStyle name="好_汇总 2 2 2" xfId="1786"/>
    <cellStyle name="好_Book1_1 4" xfId="1787"/>
    <cellStyle name="强调文字颜色 6 2" xfId="1788"/>
    <cellStyle name="好_Book2" xfId="1789"/>
    <cellStyle name="好_Book2 2" xfId="1790"/>
    <cellStyle name="好_Book2 2 2" xfId="1791"/>
    <cellStyle name="好_Book2 2 2 2" xfId="1792"/>
    <cellStyle name="好_Book2 2 3" xfId="1793"/>
    <cellStyle name="好_Book2 3" xfId="1794"/>
    <cellStyle name="好_Book2 3 2" xfId="1795"/>
    <cellStyle name="好_Book2 4" xfId="1796"/>
    <cellStyle name="好_M01-2(州市补助收入) 2 2 2" xfId="1797"/>
    <cellStyle name="好_M01-2(州市补助收入) 2 3" xfId="1798"/>
    <cellStyle name="好_M03" xfId="1799"/>
    <cellStyle name="好_M03 2" xfId="1800"/>
    <cellStyle name="好_M03 2 2" xfId="1801"/>
    <cellStyle name="好_M03 2 2 2" xfId="1802"/>
    <cellStyle name="好_M03 2 3" xfId="1803"/>
    <cellStyle name="好_M03 3" xfId="1804"/>
    <cellStyle name="好_下半年禁吸戒毒经费1000万元 4" xfId="1805"/>
    <cellStyle name="好_M03 3 2" xfId="1806"/>
    <cellStyle name="好_不用软件计算9.1不考虑经费管理评价xl 2" xfId="1807"/>
    <cellStyle name="好_不用软件计算9.1不考虑经费管理评价xl 2 2 2" xfId="1808"/>
    <cellStyle name="好_不用软件计算9.1不考虑经费管理评价xl 3" xfId="1809"/>
    <cellStyle name="好_不用软件计算9.1不考虑经费管理评价xl 3 2" xfId="1810"/>
    <cellStyle name="好_不用软件计算9.1不考虑经费管理评价xl 4" xfId="1811"/>
    <cellStyle name="好_财政供养人员 2 2" xfId="1812"/>
    <cellStyle name="好_财政供养人员 2 2 2" xfId="1813"/>
    <cellStyle name="好_财政供养人员 2 3" xfId="1814"/>
    <cellStyle name="好_财政供养人员 3" xfId="1815"/>
    <cellStyle name="好_财政供养人员 3 2" xfId="1816"/>
    <cellStyle name="好_财政供养人员 4" xfId="1817"/>
    <cellStyle name="好_地方配套按人均增幅控制8.30xl" xfId="1818"/>
    <cellStyle name="好_地方配套按人均增幅控制8.30xl 2" xfId="1819"/>
    <cellStyle name="好_地方配套按人均增幅控制8.30xl 2 2" xfId="1820"/>
    <cellStyle name="好_地方配套按人均增幅控制8.30xl 2 2 2" xfId="1821"/>
    <cellStyle name="好_地方配套按人均增幅控制8.30xl 2 3" xfId="1822"/>
    <cellStyle name="好_地方配套按人均增幅控制8.30一般预算平均增幅、人均可用财力平均增幅两次控制、社会治安系数调整、案件数调整xl" xfId="1823"/>
    <cellStyle name="好_地方配套按人均增幅控制8.30一般预算平均增幅、人均可用财力平均增幅两次控制、社会治安系数调整、案件数调整xl 2 2" xfId="1824"/>
    <cellStyle name="好_地方配套按人均增幅控制8.30一般预算平均增幅、人均可用财力平均增幅两次控制、社会治安系数调整、案件数调整xl 2 2 2" xfId="1825"/>
    <cellStyle name="好_地方配套按人均增幅控制8.30一般预算平均增幅、人均可用财力平均增幅两次控制、社会治安系数调整、案件数调整xl 2 3" xfId="1826"/>
    <cellStyle name="好_地方配套按人均增幅控制8.30一般预算平均增幅、人均可用财力平均增幅两次控制、社会治安系数调整、案件数调整xl 3" xfId="1827"/>
    <cellStyle name="好_地方配套按人均增幅控制8.30一般预算平均增幅、人均可用财力平均增幅两次控制、社会治安系数调整、案件数调整xl 3 2" xfId="1828"/>
    <cellStyle name="好_地方配套按人均增幅控制8.30一般预算平均增幅、人均可用财力平均增幅两次控制、社会治安系数调整、案件数调整xl 4" xfId="1829"/>
    <cellStyle name="好_第五部分(才淼、饶永宏）" xfId="1830"/>
    <cellStyle name="好_第五部分(才淼、饶永宏） 4" xfId="1831"/>
    <cellStyle name="好_汇总" xfId="1832"/>
    <cellStyle name="好_汇总 2" xfId="1833"/>
    <cellStyle name="好_汇总 2 2" xfId="1834"/>
    <cellStyle name="好_汇总 3" xfId="1835"/>
    <cellStyle name="好_汇总 3 2" xfId="1836"/>
    <cellStyle name="好_汇总 4" xfId="1837"/>
    <cellStyle name="好_汇总-县级财政报表附表" xfId="1838"/>
    <cellStyle name="好_奖励补助测算5.22测试 2" xfId="1839"/>
    <cellStyle name="好_汇总-县级财政报表附表 2 3" xfId="1840"/>
    <cellStyle name="好_基础数据分析" xfId="1841"/>
    <cellStyle name="好_基础数据分析 2" xfId="1842"/>
    <cellStyle name="好_基础数据分析 2 2" xfId="1843"/>
    <cellStyle name="好_基础数据分析 2 3" xfId="1844"/>
    <cellStyle name="后继超链接" xfId="1845"/>
    <cellStyle name="好_基础数据分析 3" xfId="1846"/>
    <cellStyle name="好_基础数据分析 4" xfId="1847"/>
    <cellStyle name="好_奖励补助测算5.22测试" xfId="1848"/>
    <cellStyle name="好_奖励补助测算5.22测试 2 2" xfId="1849"/>
    <cellStyle name="好_奖励补助测算5.22测试 2 3" xfId="1850"/>
    <cellStyle name="好_奖励补助测算5.23新 2" xfId="1851"/>
    <cellStyle name="好_奖励补助测算5.23新 2 2" xfId="1852"/>
    <cellStyle name="好_奖励补助测算5.23新 2 2 2" xfId="1853"/>
    <cellStyle name="好_教育厅提供义务教育及高中教师人数（2009年1月6日） 2 2 2" xfId="1854"/>
    <cellStyle name="好_奖励补助测算5.23新 2 3" xfId="1855"/>
    <cellStyle name="好_奖励补助测算5.23新 3" xfId="1856"/>
    <cellStyle name="好_奖励补助测算5.23新 3 2" xfId="1857"/>
    <cellStyle name="好_奖励补助测算5.23新 4" xfId="1858"/>
    <cellStyle name="好_奖励补助测算5.24冯铸" xfId="1859"/>
    <cellStyle name="好_奖励补助测算5.24冯铸 2" xfId="1860"/>
    <cellStyle name="好_奖励补助测算5.24冯铸 2 2 2" xfId="1861"/>
    <cellStyle name="好_奖励补助测算5.24冯铸 2 3" xfId="1862"/>
    <cellStyle name="好_奖励补助测算5.24冯铸 3" xfId="1863"/>
    <cellStyle name="好_奖励补助测算5.24冯铸 3 2" xfId="1864"/>
    <cellStyle name="强调 1 3 2" xfId="1865"/>
    <cellStyle name="好_奖励补助测算5.24冯铸 4" xfId="1866"/>
    <cellStyle name="好_奖励补助测算7.23" xfId="1867"/>
    <cellStyle name="好_奖励补助测算7.23 2" xfId="1868"/>
    <cellStyle name="好_奖励补助测算7.23 2 2" xfId="1869"/>
    <cellStyle name="好_奖励补助测算7.23 2 3" xfId="1870"/>
    <cellStyle name="好_奖励补助测算7.23 3" xfId="1871"/>
    <cellStyle name="好_奖励补助测算7.23 4" xfId="1872"/>
    <cellStyle name="好_奖励补助测算7.25" xfId="1873"/>
    <cellStyle name="好_奖励补助测算7.25 (version 1) (version 1)" xfId="1874"/>
    <cellStyle name="好_奖励补助测算7.25 (version 1) (version 1) 2" xfId="1875"/>
    <cellStyle name="好_奖励补助测算7.25 (version 1) (version 1) 2 2 2" xfId="1876"/>
    <cellStyle name="好_奖励补助测算7.25 (version 1) (version 1) 2 3" xfId="1877"/>
    <cellStyle name="好_奖励补助测算7.25 (version 1) (version 1) 3" xfId="1878"/>
    <cellStyle name="好_奖励补助测算7.25 (version 1) (version 1) 4" xfId="1879"/>
    <cellStyle name="好_奖励补助测算7.25 2" xfId="1880"/>
    <cellStyle name="好_奖励补助测算7.25 2 2" xfId="1881"/>
    <cellStyle name="好_奖励补助测算7.25 2 3" xfId="1882"/>
    <cellStyle name="好_奖励补助测算7.25 3" xfId="1883"/>
    <cellStyle name="好_奖励补助测算7.25 4" xfId="1884"/>
    <cellStyle name="好_奖励补助测算7.25 4 2" xfId="1885"/>
    <cellStyle name="好_奖励补助测算7.25 5" xfId="1886"/>
    <cellStyle name="好_教育厅提供义务教育及高中教师人数（2009年1月6日）" xfId="1887"/>
    <cellStyle name="好_教育厅提供义务教育及高中教师人数（2009年1月6日） 2" xfId="1888"/>
    <cellStyle name="好_教育厅提供义务教育及高中教师人数（2009年1月6日） 2 2" xfId="1889"/>
    <cellStyle name="好_教育厅提供义务教育及高中教师人数（2009年1月6日） 2 3" xfId="1890"/>
    <cellStyle name="好_教育厅提供义务教育及高中教师人数（2009年1月6日） 3" xfId="1891"/>
    <cellStyle name="好_教育厅提供义务教育及高中教师人数（2009年1月6日） 4" xfId="1892"/>
    <cellStyle name="好_丽江汇总" xfId="1893"/>
    <cellStyle name="好_三季度－表二 2 2" xfId="1894"/>
    <cellStyle name="好_三季度－表二 2 2 2" xfId="1895"/>
    <cellStyle name="好_三季度－表二 2 3" xfId="1896"/>
    <cellStyle name="好_三季度－表二 3" xfId="1897"/>
    <cellStyle name="好_三季度－表二 3 2" xfId="1898"/>
    <cellStyle name="好_三季度－表二 4" xfId="1899"/>
    <cellStyle name="好_卫生部门" xfId="1900"/>
    <cellStyle name="好_卫生部门 2" xfId="1901"/>
    <cellStyle name="好_卫生部门 2 2" xfId="1902"/>
    <cellStyle name="好_卫生部门 2 2 2" xfId="1903"/>
    <cellStyle name="好_卫生部门 2 3" xfId="1904"/>
    <cellStyle name="好_文体广播部门" xfId="1905"/>
    <cellStyle name="好_下半年禁吸戒毒经费1000万元" xfId="1906"/>
    <cellStyle name="好_下半年禁吸戒毒经费1000万元 2" xfId="1907"/>
    <cellStyle name="好_下半年禁吸戒毒经费1000万元 2 2" xfId="1908"/>
    <cellStyle name="好_下半年禁吸戒毒经费1000万元 2 2 2" xfId="1909"/>
    <cellStyle name="好_下半年禁吸戒毒经费1000万元 3" xfId="1910"/>
    <cellStyle name="好_县级公安机关公用经费标准奖励测算方案（定稿） 2" xfId="1911"/>
    <cellStyle name="好_县级公安机关公用经费标准奖励测算方案（定稿） 2 2" xfId="1912"/>
    <cellStyle name="好_县级公安机关公用经费标准奖励测算方案（定稿） 2 2 2" xfId="1913"/>
    <cellStyle name="好_县级公安机关公用经费标准奖励测算方案（定稿） 2 3" xfId="1914"/>
    <cellStyle name="好_县级公安机关公用经费标准奖励测算方案（定稿） 3" xfId="1915"/>
    <cellStyle name="好_县级公安机关公用经费标准奖励测算方案（定稿） 3 2" xfId="1916"/>
    <cellStyle name="好_业务工作量指标" xfId="1917"/>
    <cellStyle name="好_业务工作量指标 2" xfId="1918"/>
    <cellStyle name="好_业务工作量指标 4" xfId="1919"/>
    <cellStyle name="好_义务教育阶段教职工人数（教育厅提供最终）" xfId="1920"/>
    <cellStyle name="好_义务教育阶段教职工人数（教育厅提供最终） 2" xfId="1921"/>
    <cellStyle name="好_义务教育阶段教职工人数（教育厅提供最终） 2 2" xfId="1922"/>
    <cellStyle name="好_义务教育阶段教职工人数（教育厅提供最终） 2 2 2" xfId="1923"/>
    <cellStyle name="好_义务教育阶段教职工人数（教育厅提供最终） 2 3" xfId="1924"/>
    <cellStyle name="好_义务教育阶段教职工人数（教育厅提供最终） 3" xfId="1925"/>
    <cellStyle name="好_义务教育阶段教职工人数（教育厅提供最终） 3 2" xfId="1926"/>
    <cellStyle name="好_义务教育阶段教职工人数（教育厅提供最终） 4" xfId="1927"/>
    <cellStyle name="好_云南农村义务教育统计表" xfId="1928"/>
    <cellStyle name="好_云南农村义务教育统计表 2" xfId="1929"/>
    <cellStyle name="好_云南农村义务教育统计表 2 2" xfId="1930"/>
    <cellStyle name="好_云南农村义务教育统计表 2 2 2" xfId="1931"/>
    <cellStyle name="好_云南农村义务教育统计表 2 3" xfId="1932"/>
    <cellStyle name="好_云南农村义务教育统计表 3" xfId="1933"/>
    <cellStyle name="好_云南农村义务教育统计表 3 2" xfId="1934"/>
    <cellStyle name="好_云南农村义务教育统计表 4" xfId="1935"/>
    <cellStyle name="好_云南省2008年中小学教师人数统计表" xfId="1936"/>
    <cellStyle name="好_云南省2008年中小学教职工情况（教育厅提供20090101加工整理）" xfId="1937"/>
    <cellStyle name="好_云南省2008年中小学教职工情况（教育厅提供20090101加工整理） 2" xfId="1938"/>
    <cellStyle name="好_云南省2008年中小学教职工情况（教育厅提供20090101加工整理） 3" xfId="1939"/>
    <cellStyle name="好_云南省2008年中小学教职工情况（教育厅提供20090101加工整理） 3 2" xfId="1940"/>
    <cellStyle name="好_云南省2008年中小学教职工情况（教育厅提供20090101加工整理） 4" xfId="1941"/>
    <cellStyle name="好_云南省2008年转移支付测算——州市本级考核部分及政策性测算" xfId="1942"/>
    <cellStyle name="好_云南省2008年转移支付测算——州市本级考核部分及政策性测算 2" xfId="1943"/>
    <cellStyle name="好_云南省2008年转移支付测算——州市本级考核部分及政策性测算 3" xfId="1944"/>
    <cellStyle name="好_云南省2008年转移支付测算——州市本级考核部分及政策性测算 3 2" xfId="1945"/>
    <cellStyle name="好_云南省2008年转移支付测算——州市本级考核部分及政策性测算 4" xfId="1946"/>
    <cellStyle name="好_指标四 2" xfId="1947"/>
    <cellStyle name="好_指标四 2 2" xfId="1948"/>
    <cellStyle name="好_指标四 2 3" xfId="1949"/>
    <cellStyle name="好_指标五" xfId="1950"/>
    <cellStyle name="后继超链接 2 2" xfId="1951"/>
    <cellStyle name="后继超链接 2 2 2" xfId="1952"/>
    <cellStyle name="后继超链接 2 3" xfId="1953"/>
    <cellStyle name="后继超链接 3" xfId="1954"/>
    <cellStyle name="后继超链接 3 2" xfId="1955"/>
    <cellStyle name="计算 2" xfId="1956"/>
    <cellStyle name="检查单元格 2" xfId="1957"/>
    <cellStyle name="借出原因" xfId="1958"/>
    <cellStyle name="链接单元格 2" xfId="1959"/>
    <cellStyle name="霓付_ +Foil &amp; -FOIL &amp; PAPER" xfId="1960"/>
    <cellStyle name="烹拳 [0]_ +Foil &amp; -FOIL &amp; PAPER" xfId="1961"/>
    <cellStyle name="烹拳_ +Foil &amp; -FOIL &amp; PAPER" xfId="1962"/>
    <cellStyle name="千分位[0]_ 白土" xfId="1963"/>
    <cellStyle name="千分位_ 白土" xfId="1964"/>
    <cellStyle name="千位[0]_ 方正PC" xfId="1965"/>
    <cellStyle name="千位_ 方正PC" xfId="1966"/>
    <cellStyle name="千位分隔 2" xfId="1967"/>
    <cellStyle name="千位分隔 2 2" xfId="1968"/>
    <cellStyle name="千位分隔 2 2 2" xfId="1969"/>
    <cellStyle name="千位分隔 2 2 2 2" xfId="1970"/>
    <cellStyle name="千位分隔 2 2 3" xfId="1971"/>
    <cellStyle name="千位分隔 2 3" xfId="1972"/>
    <cellStyle name="千位分隔 3 2" xfId="1973"/>
    <cellStyle name="千位分隔 3 2 2" xfId="1974"/>
    <cellStyle name="千位分隔 3 2 2 2" xfId="1975"/>
    <cellStyle name="千位分隔 3 2 3" xfId="1976"/>
    <cellStyle name="千位分隔 3 3" xfId="1977"/>
    <cellStyle name="千位分隔 3 3 2" xfId="1978"/>
    <cellStyle name="千位分隔 3 4" xfId="1979"/>
    <cellStyle name="千位分隔[0] 2 2 2 2" xfId="1980"/>
    <cellStyle name="千位分隔[0] 2 2 3" xfId="1981"/>
    <cellStyle name="千位分隔[0] 2 3 2" xfId="1982"/>
    <cellStyle name="千位分隔[0] 2 4" xfId="1983"/>
    <cellStyle name="强调 1" xfId="1984"/>
    <cellStyle name="强调 1 2" xfId="1985"/>
    <cellStyle name="强调 1 3" xfId="1986"/>
    <cellStyle name="强调 2 2 2" xfId="1987"/>
    <cellStyle name="强调 2 2 2 2" xfId="1988"/>
    <cellStyle name="强调 2 3" xfId="1989"/>
    <cellStyle name="强调 2 3 2" xfId="1990"/>
    <cellStyle name="强调 2 4" xfId="1991"/>
    <cellStyle name="强调 3 2" xfId="1992"/>
    <cellStyle name="强调 3 2 2" xfId="1993"/>
    <cellStyle name="强调 3 2 2 2" xfId="1994"/>
    <cellStyle name="强调 3 2 3" xfId="1995"/>
    <cellStyle name="强调 3 3" xfId="1996"/>
    <cellStyle name="强调 3 3 2" xfId="1997"/>
    <cellStyle name="强调文字颜色 1 2" xfId="1998"/>
    <cellStyle name="强调文字颜色 2 2" xfId="1999"/>
    <cellStyle name="强调文字颜色 3 2" xfId="2000"/>
    <cellStyle name="强调文字颜色 5 2" xfId="2001"/>
    <cellStyle name="商品名称" xfId="2002"/>
    <cellStyle name="适中 2" xfId="2003"/>
    <cellStyle name="数字" xfId="2004"/>
    <cellStyle name="数字 2" xfId="2005"/>
    <cellStyle name="数字 2 2" xfId="2006"/>
    <cellStyle name="数字 2 2 2" xfId="2007"/>
    <cellStyle name="数字 3" xfId="2008"/>
    <cellStyle name="数字 3 2" xfId="2009"/>
    <cellStyle name="数字 4" xfId="2010"/>
    <cellStyle name="未定义" xfId="2011"/>
    <cellStyle name="小数 2" xfId="2012"/>
    <cellStyle name="小数 2 2 2" xfId="2013"/>
    <cellStyle name="小数 2 3" xfId="2014"/>
    <cellStyle name="小数 3" xfId="2015"/>
    <cellStyle name="小数 3 2" xfId="2016"/>
    <cellStyle name="样式 1" xfId="2017"/>
    <cellStyle name="昗弨_Pacific Region P&amp;L" xfId="2018"/>
    <cellStyle name="寘嬫愗傝_Region Orders (2)" xfId="2019"/>
    <cellStyle name="注释 2" xfId="2020"/>
    <cellStyle name="注释 2 2" xfId="2021"/>
    <cellStyle name="注释 2 2 2" xfId="2022"/>
    <cellStyle name="注释 2 2 2 2" xfId="2023"/>
    <cellStyle name="注释 2 2 3" xfId="2024"/>
    <cellStyle name="注释 2 3" xfId="2025"/>
    <cellStyle name="注释 2 3 2" xfId="2026"/>
    <cellStyle name="注释 2 4" xfId="2027"/>
    <cellStyle name="콤마_BOILER-CO1" xfId="2028"/>
    <cellStyle name="통화 [0]_BOILER-CO1" xfId="2029"/>
  </cellStyles>
  <tableStyles count="0" defaultTableStyle="TableStyleMedium9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showZeros="0" workbookViewId="0">
      <selection activeCell="A1" sqref="A1"/>
    </sheetView>
  </sheetViews>
  <sheetFormatPr defaultColWidth="9" defaultRowHeight="15.6" outlineLevelCol="6"/>
  <cols>
    <col min="1" max="1" width="25.5" style="150" customWidth="1"/>
    <col min="2" max="2" width="14.5" style="150" customWidth="1"/>
    <col min="3" max="3" width="29.25" style="150" customWidth="1"/>
    <col min="4" max="4" width="15.3796296296296" style="150" customWidth="1"/>
    <col min="5" max="5" width="17.6296296296296" style="150" customWidth="1"/>
    <col min="6" max="6" width="23.6296296296296" style="150" customWidth="1"/>
    <col min="7" max="7" width="16.3796296296296" style="150" customWidth="1"/>
    <col min="8" max="16384" width="9" style="150"/>
  </cols>
  <sheetData>
    <row r="1" ht="13.5" customHeight="1" spans="1:7">
      <c r="A1" s="151" t="s">
        <v>0</v>
      </c>
      <c r="G1" s="152" t="s">
        <v>1</v>
      </c>
    </row>
    <row r="2" ht="28.5" customHeight="1" spans="1:6">
      <c r="A2" s="153" t="s">
        <v>2</v>
      </c>
      <c r="B2" s="153"/>
      <c r="C2" s="153"/>
      <c r="D2" s="153"/>
      <c r="E2" s="153"/>
      <c r="F2" s="153"/>
    </row>
    <row r="3" ht="22.5" customHeight="1" spans="1:7">
      <c r="A3" s="151"/>
      <c r="B3" s="151"/>
      <c r="C3" s="151"/>
      <c r="D3" s="151"/>
      <c r="E3" s="151"/>
      <c r="G3" s="154" t="s">
        <v>3</v>
      </c>
    </row>
    <row r="4" ht="13.5" customHeight="1" spans="1:7">
      <c r="A4" s="155" t="s">
        <v>4</v>
      </c>
      <c r="B4" s="155"/>
      <c r="C4" s="156" t="s">
        <v>5</v>
      </c>
      <c r="D4" s="157"/>
      <c r="E4" s="157"/>
      <c r="F4" s="157"/>
      <c r="G4" s="158"/>
    </row>
    <row r="5" ht="13.5" customHeight="1" spans="1:7">
      <c r="A5" s="155" t="s">
        <v>6</v>
      </c>
      <c r="B5" s="155" t="s">
        <v>7</v>
      </c>
      <c r="C5" s="155" t="s">
        <v>6</v>
      </c>
      <c r="D5" s="155" t="s">
        <v>8</v>
      </c>
      <c r="E5" s="159" t="s">
        <v>9</v>
      </c>
      <c r="F5" s="155" t="s">
        <v>10</v>
      </c>
      <c r="G5" s="160" t="s">
        <v>11</v>
      </c>
    </row>
    <row r="6" s="149" customFormat="1" ht="13.5" customHeight="1" spans="1:7">
      <c r="A6" s="161" t="s">
        <v>12</v>
      </c>
      <c r="B6" s="162">
        <v>327.94</v>
      </c>
      <c r="C6" s="161" t="s">
        <v>13</v>
      </c>
      <c r="D6" s="162">
        <f>E6+F6</f>
        <v>327.94</v>
      </c>
      <c r="E6" s="162">
        <f>SUM(E7:E33)</f>
        <v>327.94</v>
      </c>
      <c r="F6" s="162">
        <f>SUM(F7:F33)</f>
        <v>0</v>
      </c>
      <c r="G6" s="162">
        <f>SUM(G7:G33)</f>
        <v>0</v>
      </c>
    </row>
    <row r="7" s="149" customFormat="1" ht="13.5" customHeight="1" spans="1:7">
      <c r="A7" s="161" t="s">
        <v>14</v>
      </c>
      <c r="B7" s="162">
        <v>327.94</v>
      </c>
      <c r="C7" s="138" t="s">
        <v>15</v>
      </c>
      <c r="D7" s="162">
        <f t="shared" ref="D7:D33" si="0">E7+F7</f>
        <v>265.58</v>
      </c>
      <c r="E7" s="162">
        <v>265.58</v>
      </c>
      <c r="F7" s="162">
        <v>0</v>
      </c>
      <c r="G7" s="162">
        <v>0</v>
      </c>
    </row>
    <row r="8" s="149" customFormat="1" ht="13.5" customHeight="1" spans="1:7">
      <c r="A8" s="161" t="s">
        <v>16</v>
      </c>
      <c r="B8" s="162">
        <v>0</v>
      </c>
      <c r="C8" s="138" t="s">
        <v>17</v>
      </c>
      <c r="D8" s="162">
        <f t="shared" si="0"/>
        <v>0</v>
      </c>
      <c r="E8" s="162">
        <v>0</v>
      </c>
      <c r="F8" s="162">
        <v>0</v>
      </c>
      <c r="G8" s="162">
        <v>0</v>
      </c>
    </row>
    <row r="9" s="149" customFormat="1" spans="1:7">
      <c r="A9" s="161" t="s">
        <v>18</v>
      </c>
      <c r="B9" s="163">
        <v>0</v>
      </c>
      <c r="C9" s="138" t="s">
        <v>19</v>
      </c>
      <c r="D9" s="162">
        <f t="shared" si="0"/>
        <v>0</v>
      </c>
      <c r="E9" s="162">
        <v>0</v>
      </c>
      <c r="F9" s="162">
        <v>0</v>
      </c>
      <c r="G9" s="162">
        <v>0</v>
      </c>
    </row>
    <row r="10" s="149" customFormat="1" spans="1:7">
      <c r="A10" s="161" t="s">
        <v>20</v>
      </c>
      <c r="B10" s="162">
        <v>0</v>
      </c>
      <c r="C10" s="138" t="s">
        <v>21</v>
      </c>
      <c r="D10" s="162">
        <f t="shared" si="0"/>
        <v>0</v>
      </c>
      <c r="E10" s="162">
        <v>0</v>
      </c>
      <c r="F10" s="162">
        <v>0</v>
      </c>
      <c r="G10" s="162">
        <v>0</v>
      </c>
    </row>
    <row r="11" s="149" customFormat="1" spans="1:7">
      <c r="A11" s="161" t="s">
        <v>22</v>
      </c>
      <c r="B11" s="162">
        <v>0</v>
      </c>
      <c r="C11" s="138" t="s">
        <v>23</v>
      </c>
      <c r="D11" s="162">
        <f t="shared" si="0"/>
        <v>0</v>
      </c>
      <c r="E11" s="162">
        <v>0</v>
      </c>
      <c r="F11" s="162">
        <v>0</v>
      </c>
      <c r="G11" s="162">
        <v>0</v>
      </c>
    </row>
    <row r="12" s="149" customFormat="1" spans="1:7">
      <c r="A12" s="161" t="s">
        <v>24</v>
      </c>
      <c r="B12" s="162">
        <v>0</v>
      </c>
      <c r="C12" s="138" t="s">
        <v>25</v>
      </c>
      <c r="D12" s="162">
        <f t="shared" si="0"/>
        <v>0</v>
      </c>
      <c r="E12" s="162">
        <v>0</v>
      </c>
      <c r="F12" s="162">
        <v>0</v>
      </c>
      <c r="G12" s="162">
        <v>0</v>
      </c>
    </row>
    <row r="13" s="149" customFormat="1" spans="1:7">
      <c r="A13" s="161" t="s">
        <v>26</v>
      </c>
      <c r="B13" s="163">
        <v>0</v>
      </c>
      <c r="C13" s="138" t="s">
        <v>27</v>
      </c>
      <c r="D13" s="162">
        <f t="shared" si="0"/>
        <v>0</v>
      </c>
      <c r="E13" s="162">
        <v>0</v>
      </c>
      <c r="F13" s="162">
        <v>0</v>
      </c>
      <c r="G13" s="162">
        <v>0</v>
      </c>
    </row>
    <row r="14" s="149" customFormat="1" spans="1:7">
      <c r="A14" s="164"/>
      <c r="B14" s="162"/>
      <c r="C14" s="138" t="s">
        <v>28</v>
      </c>
      <c r="D14" s="162">
        <f t="shared" si="0"/>
        <v>31.44</v>
      </c>
      <c r="E14" s="162">
        <v>31.44</v>
      </c>
      <c r="F14" s="162">
        <v>0</v>
      </c>
      <c r="G14" s="162">
        <v>0</v>
      </c>
    </row>
    <row r="15" s="149" customFormat="1" spans="1:7">
      <c r="A15" s="165"/>
      <c r="B15" s="162"/>
      <c r="C15" s="138" t="s">
        <v>29</v>
      </c>
      <c r="D15" s="162">
        <f t="shared" si="0"/>
        <v>15.2</v>
      </c>
      <c r="E15" s="162">
        <v>15.2</v>
      </c>
      <c r="F15" s="162">
        <v>0</v>
      </c>
      <c r="G15" s="162">
        <v>0</v>
      </c>
    </row>
    <row r="16" s="149" customFormat="1" spans="1:7">
      <c r="A16" s="165"/>
      <c r="B16" s="162"/>
      <c r="C16" s="138" t="s">
        <v>30</v>
      </c>
      <c r="D16" s="162">
        <f t="shared" si="0"/>
        <v>0</v>
      </c>
      <c r="E16" s="162">
        <v>0</v>
      </c>
      <c r="F16" s="162">
        <v>0</v>
      </c>
      <c r="G16" s="162">
        <v>0</v>
      </c>
    </row>
    <row r="17" s="149" customFormat="1" spans="1:7">
      <c r="A17" s="165"/>
      <c r="B17" s="162"/>
      <c r="C17" s="138" t="s">
        <v>31</v>
      </c>
      <c r="D17" s="162">
        <f t="shared" si="0"/>
        <v>0</v>
      </c>
      <c r="E17" s="162">
        <v>0</v>
      </c>
      <c r="F17" s="162">
        <v>0</v>
      </c>
      <c r="G17" s="162">
        <v>0</v>
      </c>
    </row>
    <row r="18" s="149" customFormat="1" spans="1:7">
      <c r="A18" s="165"/>
      <c r="B18" s="162"/>
      <c r="C18" s="138" t="s">
        <v>32</v>
      </c>
      <c r="D18" s="162">
        <f t="shared" si="0"/>
        <v>0</v>
      </c>
      <c r="E18" s="162">
        <v>0</v>
      </c>
      <c r="F18" s="162">
        <v>0</v>
      </c>
      <c r="G18" s="162">
        <v>0</v>
      </c>
    </row>
    <row r="19" s="149" customFormat="1" spans="1:7">
      <c r="A19" s="165"/>
      <c r="B19" s="162"/>
      <c r="C19" s="138" t="s">
        <v>33</v>
      </c>
      <c r="D19" s="162">
        <f t="shared" si="0"/>
        <v>0</v>
      </c>
      <c r="E19" s="162">
        <v>0</v>
      </c>
      <c r="F19" s="162">
        <v>0</v>
      </c>
      <c r="G19" s="162">
        <v>0</v>
      </c>
    </row>
    <row r="20" s="149" customFormat="1" spans="1:7">
      <c r="A20" s="165"/>
      <c r="B20" s="162"/>
      <c r="C20" s="138" t="s">
        <v>34</v>
      </c>
      <c r="D20" s="162">
        <f t="shared" si="0"/>
        <v>0</v>
      </c>
      <c r="E20" s="162">
        <v>0</v>
      </c>
      <c r="F20" s="162">
        <v>0</v>
      </c>
      <c r="G20" s="162">
        <v>0</v>
      </c>
    </row>
    <row r="21" s="149" customFormat="1" spans="1:7">
      <c r="A21" s="165"/>
      <c r="B21" s="162"/>
      <c r="C21" s="138" t="s">
        <v>35</v>
      </c>
      <c r="D21" s="162">
        <f t="shared" si="0"/>
        <v>0</v>
      </c>
      <c r="E21" s="162">
        <v>0</v>
      </c>
      <c r="F21" s="162">
        <v>0</v>
      </c>
      <c r="G21" s="162">
        <v>0</v>
      </c>
    </row>
    <row r="22" s="149" customFormat="1" spans="1:7">
      <c r="A22" s="165"/>
      <c r="B22" s="162"/>
      <c r="C22" s="138" t="s">
        <v>36</v>
      </c>
      <c r="D22" s="162">
        <f t="shared" si="0"/>
        <v>0</v>
      </c>
      <c r="E22" s="162">
        <v>0</v>
      </c>
      <c r="F22" s="162">
        <v>0</v>
      </c>
      <c r="G22" s="162">
        <v>0</v>
      </c>
    </row>
    <row r="23" s="149" customFormat="1" spans="1:7">
      <c r="A23" s="165"/>
      <c r="B23" s="162"/>
      <c r="C23" s="138" t="s">
        <v>37</v>
      </c>
      <c r="D23" s="162">
        <f t="shared" si="0"/>
        <v>0</v>
      </c>
      <c r="E23" s="162">
        <v>0</v>
      </c>
      <c r="F23" s="162">
        <v>0</v>
      </c>
      <c r="G23" s="162">
        <v>0</v>
      </c>
    </row>
    <row r="24" s="149" customFormat="1" spans="1:7">
      <c r="A24" s="165"/>
      <c r="B24" s="162"/>
      <c r="C24" s="138" t="s">
        <v>38</v>
      </c>
      <c r="D24" s="162">
        <f t="shared" si="0"/>
        <v>0</v>
      </c>
      <c r="E24" s="162">
        <v>0</v>
      </c>
      <c r="F24" s="162">
        <v>0</v>
      </c>
      <c r="G24" s="162">
        <v>0</v>
      </c>
    </row>
    <row r="25" s="149" customFormat="1" spans="1:7">
      <c r="A25" s="165"/>
      <c r="B25" s="162"/>
      <c r="C25" s="138" t="s">
        <v>39</v>
      </c>
      <c r="D25" s="162">
        <f t="shared" si="0"/>
        <v>15.72</v>
      </c>
      <c r="E25" s="162">
        <v>15.72</v>
      </c>
      <c r="F25" s="162">
        <v>0</v>
      </c>
      <c r="G25" s="162">
        <v>0</v>
      </c>
    </row>
    <row r="26" s="149" customFormat="1" spans="1:7">
      <c r="A26" s="165"/>
      <c r="B26" s="162"/>
      <c r="C26" s="138" t="s">
        <v>40</v>
      </c>
      <c r="D26" s="162">
        <f t="shared" si="0"/>
        <v>0</v>
      </c>
      <c r="E26" s="162">
        <v>0</v>
      </c>
      <c r="F26" s="162">
        <v>0</v>
      </c>
      <c r="G26" s="162">
        <v>0</v>
      </c>
    </row>
    <row r="27" s="149" customFormat="1" spans="1:7">
      <c r="A27" s="165"/>
      <c r="B27" s="162"/>
      <c r="C27" s="138" t="s">
        <v>41</v>
      </c>
      <c r="D27" s="162">
        <f t="shared" si="0"/>
        <v>0</v>
      </c>
      <c r="E27" s="162">
        <v>0</v>
      </c>
      <c r="F27" s="162">
        <v>0</v>
      </c>
      <c r="G27" s="162">
        <v>0</v>
      </c>
    </row>
    <row r="28" s="149" customFormat="1" spans="1:7">
      <c r="A28" s="165"/>
      <c r="B28" s="162"/>
      <c r="C28" s="138" t="s">
        <v>42</v>
      </c>
      <c r="D28" s="162">
        <f t="shared" si="0"/>
        <v>0</v>
      </c>
      <c r="E28" s="163">
        <v>0</v>
      </c>
      <c r="F28" s="163">
        <v>0</v>
      </c>
      <c r="G28" s="162">
        <v>0</v>
      </c>
    </row>
    <row r="29" s="149" customFormat="1" spans="1:7">
      <c r="A29" s="165"/>
      <c r="B29" s="162"/>
      <c r="C29" s="138" t="s">
        <v>43</v>
      </c>
      <c r="D29" s="162">
        <f t="shared" si="0"/>
        <v>0</v>
      </c>
      <c r="E29" s="162">
        <v>0</v>
      </c>
      <c r="F29" s="162">
        <v>0</v>
      </c>
      <c r="G29" s="162">
        <v>0</v>
      </c>
    </row>
    <row r="30" s="149" customFormat="1" spans="1:7">
      <c r="A30" s="165"/>
      <c r="B30" s="162"/>
      <c r="C30" s="138" t="s">
        <v>44</v>
      </c>
      <c r="D30" s="162">
        <f t="shared" si="0"/>
        <v>0</v>
      </c>
      <c r="E30" s="162">
        <v>0</v>
      </c>
      <c r="F30" s="162">
        <v>0</v>
      </c>
      <c r="G30" s="162">
        <v>0</v>
      </c>
    </row>
    <row r="31" s="149" customFormat="1" spans="1:7">
      <c r="A31" s="165"/>
      <c r="B31" s="162"/>
      <c r="C31" s="138" t="s">
        <v>45</v>
      </c>
      <c r="D31" s="162">
        <f t="shared" si="0"/>
        <v>0</v>
      </c>
      <c r="E31" s="162">
        <v>0</v>
      </c>
      <c r="F31" s="162">
        <v>0</v>
      </c>
      <c r="G31" s="162">
        <v>0</v>
      </c>
    </row>
    <row r="32" s="149" customFormat="1" spans="1:7">
      <c r="A32" s="165"/>
      <c r="B32" s="162"/>
      <c r="C32" s="138" t="s">
        <v>46</v>
      </c>
      <c r="D32" s="162">
        <f t="shared" si="0"/>
        <v>0</v>
      </c>
      <c r="E32" s="162">
        <v>0</v>
      </c>
      <c r="F32" s="162">
        <v>0</v>
      </c>
      <c r="G32" s="162">
        <v>0</v>
      </c>
    </row>
    <row r="33" s="149" customFormat="1" spans="1:7">
      <c r="A33" s="165"/>
      <c r="B33" s="162"/>
      <c r="C33" s="138" t="s">
        <v>47</v>
      </c>
      <c r="D33" s="162">
        <f t="shared" si="0"/>
        <v>0</v>
      </c>
      <c r="E33" s="162">
        <v>0</v>
      </c>
      <c r="F33" s="162">
        <v>0</v>
      </c>
      <c r="G33" s="162">
        <v>0</v>
      </c>
    </row>
    <row r="34" s="149" customFormat="1" spans="1:7">
      <c r="A34" s="166" t="s">
        <v>48</v>
      </c>
      <c r="B34" s="162">
        <v>327.94</v>
      </c>
      <c r="C34" s="166" t="s">
        <v>49</v>
      </c>
      <c r="D34" s="162">
        <f>E34+F34+G34</f>
        <v>327.94</v>
      </c>
      <c r="E34" s="162">
        <f>E6</f>
        <v>327.94</v>
      </c>
      <c r="F34" s="162">
        <f>F6</f>
        <v>0</v>
      </c>
      <c r="G34" s="162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showGridLines="0" showZeros="0" workbookViewId="0">
      <selection activeCell="A1" sqref="A1:B1"/>
    </sheetView>
  </sheetViews>
  <sheetFormatPr defaultColWidth="3.5" defaultRowHeight="15.6"/>
  <cols>
    <col min="1" max="1" width="5.62962962962963" style="3" customWidth="1"/>
    <col min="2" max="2" width="5.75" style="124" customWidth="1"/>
    <col min="3" max="3" width="5.5" style="124" customWidth="1"/>
    <col min="4" max="4" width="23.6296296296296" style="3" customWidth="1"/>
    <col min="5" max="5" width="23" style="3" customWidth="1"/>
    <col min="6" max="6" width="22.3796296296296" style="3" customWidth="1"/>
    <col min="7" max="7" width="19.25" style="3" customWidth="1"/>
    <col min="8" max="32" width="9" style="3" customWidth="1"/>
    <col min="33" max="224" width="3.5" style="3" customWidth="1"/>
    <col min="225" max="254" width="9" style="3" customWidth="1"/>
    <col min="255" max="16384" width="3.5" style="3"/>
  </cols>
  <sheetData>
    <row r="1" ht="13.5" customHeight="1" spans="1:7">
      <c r="A1" s="142"/>
      <c r="B1" s="142"/>
      <c r="G1" s="143" t="s">
        <v>50</v>
      </c>
    </row>
    <row r="2" ht="25.5" customHeight="1" spans="1:7">
      <c r="A2" s="125" t="s">
        <v>51</v>
      </c>
      <c r="B2" s="144"/>
      <c r="C2" s="144"/>
      <c r="D2" s="144"/>
      <c r="E2" s="144"/>
      <c r="F2" s="144"/>
      <c r="G2" s="144"/>
    </row>
    <row r="3" ht="16.5" customHeight="1" spans="1:7">
      <c r="A3" s="127"/>
      <c r="B3" s="145"/>
      <c r="C3" s="145"/>
      <c r="D3" s="127"/>
      <c r="E3" s="127"/>
      <c r="F3" s="127"/>
      <c r="G3" s="15" t="s">
        <v>3</v>
      </c>
    </row>
    <row r="4" ht="16.5" customHeight="1" spans="1:7">
      <c r="A4" s="128" t="s">
        <v>52</v>
      </c>
      <c r="B4" s="128"/>
      <c r="C4" s="128"/>
      <c r="D4" s="128" t="s">
        <v>53</v>
      </c>
      <c r="E4" s="128" t="s">
        <v>8</v>
      </c>
      <c r="F4" s="128" t="s">
        <v>54</v>
      </c>
      <c r="G4" s="128" t="s">
        <v>55</v>
      </c>
    </row>
    <row r="5" ht="21.75" customHeight="1" spans="1:15">
      <c r="A5" s="128" t="s">
        <v>56</v>
      </c>
      <c r="B5" s="146" t="s">
        <v>57</v>
      </c>
      <c r="C5" s="146" t="s">
        <v>58</v>
      </c>
      <c r="D5" s="128"/>
      <c r="E5" s="128"/>
      <c r="F5" s="128"/>
      <c r="G5" s="128"/>
      <c r="H5"/>
      <c r="I5"/>
      <c r="J5"/>
      <c r="K5"/>
      <c r="L5"/>
      <c r="M5"/>
      <c r="N5"/>
      <c r="O5"/>
    </row>
    <row r="6" ht="13.5" customHeight="1" spans="1:15">
      <c r="A6" s="128" t="s">
        <v>59</v>
      </c>
      <c r="B6" s="146" t="s">
        <v>59</v>
      </c>
      <c r="C6" s="146" t="s">
        <v>59</v>
      </c>
      <c r="D6" s="128" t="s">
        <v>59</v>
      </c>
      <c r="E6" s="128">
        <v>1</v>
      </c>
      <c r="F6" s="128">
        <v>2</v>
      </c>
      <c r="G6" s="128">
        <v>3</v>
      </c>
      <c r="H6"/>
      <c r="I6"/>
      <c r="J6"/>
      <c r="K6"/>
      <c r="L6"/>
      <c r="M6"/>
      <c r="N6"/>
      <c r="O6"/>
    </row>
    <row r="7" s="2" customFormat="1" spans="1:15">
      <c r="A7" s="12"/>
      <c r="B7" s="12"/>
      <c r="C7" s="12"/>
      <c r="D7" s="147" t="s">
        <v>8</v>
      </c>
      <c r="E7" s="14">
        <v>327.94</v>
      </c>
      <c r="F7" s="14">
        <v>327.94</v>
      </c>
      <c r="G7" s="14">
        <v>0</v>
      </c>
      <c r="H7" s="148"/>
      <c r="I7" s="148"/>
      <c r="J7" s="148"/>
      <c r="K7" s="148"/>
      <c r="L7" s="148"/>
      <c r="M7" s="148"/>
      <c r="N7" s="148"/>
      <c r="O7" s="148"/>
    </row>
    <row r="8" ht="14.4" spans="1:15">
      <c r="A8" s="12" t="s">
        <v>60</v>
      </c>
      <c r="B8" s="12"/>
      <c r="C8" s="12"/>
      <c r="D8" s="147" t="s">
        <v>61</v>
      </c>
      <c r="E8" s="14">
        <v>265.59</v>
      </c>
      <c r="F8" s="14">
        <v>265.59</v>
      </c>
      <c r="G8" s="14">
        <v>0</v>
      </c>
      <c r="H8"/>
      <c r="I8"/>
      <c r="J8"/>
      <c r="K8"/>
      <c r="L8"/>
      <c r="M8"/>
      <c r="N8"/>
      <c r="O8"/>
    </row>
    <row r="9" ht="14.4" spans="1:15">
      <c r="A9" s="12"/>
      <c r="B9" s="12" t="s">
        <v>62</v>
      </c>
      <c r="C9" s="12"/>
      <c r="D9" s="147" t="s">
        <v>63</v>
      </c>
      <c r="E9" s="14">
        <v>265.59</v>
      </c>
      <c r="F9" s="14">
        <v>265.59</v>
      </c>
      <c r="G9" s="14">
        <v>0</v>
      </c>
      <c r="H9"/>
      <c r="I9"/>
      <c r="J9"/>
      <c r="K9"/>
      <c r="L9"/>
      <c r="M9"/>
      <c r="N9"/>
      <c r="O9"/>
    </row>
    <row r="10" ht="14.4" spans="1:15">
      <c r="A10" s="12" t="s">
        <v>64</v>
      </c>
      <c r="B10" s="12" t="s">
        <v>64</v>
      </c>
      <c r="C10" s="12" t="s">
        <v>65</v>
      </c>
      <c r="D10" s="147" t="s">
        <v>66</v>
      </c>
      <c r="E10" s="14">
        <v>108.43</v>
      </c>
      <c r="F10" s="14">
        <v>108.43</v>
      </c>
      <c r="G10" s="14">
        <v>0</v>
      </c>
      <c r="H10"/>
      <c r="I10"/>
      <c r="J10"/>
      <c r="K10"/>
      <c r="L10"/>
      <c r="M10"/>
      <c r="N10"/>
      <c r="O10"/>
    </row>
    <row r="11" ht="14.4" spans="1:15">
      <c r="A11" s="12" t="s">
        <v>64</v>
      </c>
      <c r="B11" s="12" t="s">
        <v>64</v>
      </c>
      <c r="C11" s="12" t="s">
        <v>67</v>
      </c>
      <c r="D11" s="147" t="s">
        <v>68</v>
      </c>
      <c r="E11" s="14">
        <v>95.45</v>
      </c>
      <c r="F11" s="14">
        <v>95.45</v>
      </c>
      <c r="G11" s="14">
        <v>0</v>
      </c>
      <c r="H11"/>
      <c r="I11"/>
      <c r="J11"/>
      <c r="K11"/>
      <c r="L11"/>
      <c r="M11"/>
      <c r="N11"/>
      <c r="O11"/>
    </row>
    <row r="12" ht="14.4" spans="1:15">
      <c r="A12" s="12" t="s">
        <v>64</v>
      </c>
      <c r="B12" s="12" t="s">
        <v>64</v>
      </c>
      <c r="C12" s="12" t="s">
        <v>69</v>
      </c>
      <c r="D12" s="147" t="s">
        <v>70</v>
      </c>
      <c r="E12" s="14">
        <v>61.71</v>
      </c>
      <c r="F12" s="14">
        <v>61.71</v>
      </c>
      <c r="G12" s="14">
        <v>0</v>
      </c>
      <c r="H12"/>
      <c r="I12"/>
      <c r="J12"/>
      <c r="K12"/>
      <c r="L12"/>
      <c r="M12"/>
      <c r="N12"/>
      <c r="O12"/>
    </row>
    <row r="13" ht="14.4" spans="1:15">
      <c r="A13" s="12" t="s">
        <v>71</v>
      </c>
      <c r="B13" s="12"/>
      <c r="C13" s="12"/>
      <c r="D13" s="147" t="s">
        <v>72</v>
      </c>
      <c r="E13" s="14">
        <v>31.44</v>
      </c>
      <c r="F13" s="14">
        <v>31.44</v>
      </c>
      <c r="G13" s="14">
        <v>0</v>
      </c>
      <c r="H13"/>
      <c r="I13"/>
      <c r="J13"/>
      <c r="K13"/>
      <c r="L13"/>
      <c r="M13"/>
      <c r="N13"/>
      <c r="O13"/>
    </row>
    <row r="14" ht="14.4" spans="1:15">
      <c r="A14" s="12"/>
      <c r="B14" s="12" t="s">
        <v>73</v>
      </c>
      <c r="C14" s="12"/>
      <c r="D14" s="147" t="s">
        <v>74</v>
      </c>
      <c r="E14" s="14">
        <v>31.44</v>
      </c>
      <c r="F14" s="14">
        <v>31.44</v>
      </c>
      <c r="G14" s="14">
        <v>0</v>
      </c>
      <c r="H14"/>
      <c r="I14"/>
      <c r="J14"/>
      <c r="K14"/>
      <c r="L14"/>
      <c r="M14"/>
      <c r="N14"/>
      <c r="O14"/>
    </row>
    <row r="15" ht="14.4" spans="1:7">
      <c r="A15" s="12" t="s">
        <v>64</v>
      </c>
      <c r="B15" s="12" t="s">
        <v>64</v>
      </c>
      <c r="C15" s="12" t="s">
        <v>73</v>
      </c>
      <c r="D15" s="147" t="s">
        <v>75</v>
      </c>
      <c r="E15" s="14">
        <v>20.96</v>
      </c>
      <c r="F15" s="14">
        <v>20.96</v>
      </c>
      <c r="G15" s="14">
        <v>0</v>
      </c>
    </row>
    <row r="16" ht="14.4" spans="1:7">
      <c r="A16" s="12" t="s">
        <v>64</v>
      </c>
      <c r="B16" s="12" t="s">
        <v>64</v>
      </c>
      <c r="C16" s="12" t="s">
        <v>76</v>
      </c>
      <c r="D16" s="147" t="s">
        <v>77</v>
      </c>
      <c r="E16" s="14">
        <v>10.48</v>
      </c>
      <c r="F16" s="14">
        <v>10.48</v>
      </c>
      <c r="G16" s="14">
        <v>0</v>
      </c>
    </row>
    <row r="17" ht="14.4" spans="1:7">
      <c r="A17" s="12" t="s">
        <v>78</v>
      </c>
      <c r="B17" s="12"/>
      <c r="C17" s="12"/>
      <c r="D17" s="147" t="s">
        <v>79</v>
      </c>
      <c r="E17" s="14">
        <v>15.19</v>
      </c>
      <c r="F17" s="14">
        <v>15.19</v>
      </c>
      <c r="G17" s="14">
        <v>0</v>
      </c>
    </row>
    <row r="18" ht="14.4" spans="1:7">
      <c r="A18" s="12"/>
      <c r="B18" s="12" t="s">
        <v>80</v>
      </c>
      <c r="C18" s="12"/>
      <c r="D18" s="147" t="s">
        <v>81</v>
      </c>
      <c r="E18" s="14">
        <v>15.19</v>
      </c>
      <c r="F18" s="14">
        <v>15.19</v>
      </c>
      <c r="G18" s="14">
        <v>0</v>
      </c>
    </row>
    <row r="19" ht="14.4" spans="1:7">
      <c r="A19" s="12" t="s">
        <v>64</v>
      </c>
      <c r="B19" s="12" t="s">
        <v>64</v>
      </c>
      <c r="C19" s="12" t="s">
        <v>65</v>
      </c>
      <c r="D19" s="147" t="s">
        <v>82</v>
      </c>
      <c r="E19" s="14">
        <v>6.3</v>
      </c>
      <c r="F19" s="14">
        <v>6.3</v>
      </c>
      <c r="G19" s="14">
        <v>0</v>
      </c>
    </row>
    <row r="20" ht="14.4" spans="1:7">
      <c r="A20" s="12" t="s">
        <v>64</v>
      </c>
      <c r="B20" s="12" t="s">
        <v>64</v>
      </c>
      <c r="C20" s="12" t="s">
        <v>67</v>
      </c>
      <c r="D20" s="147" t="s">
        <v>83</v>
      </c>
      <c r="E20" s="14">
        <v>3.04</v>
      </c>
      <c r="F20" s="14">
        <v>3.04</v>
      </c>
      <c r="G20" s="14">
        <v>0</v>
      </c>
    </row>
    <row r="21" ht="14.4" spans="1:7">
      <c r="A21" s="12" t="s">
        <v>64</v>
      </c>
      <c r="B21" s="12" t="s">
        <v>64</v>
      </c>
      <c r="C21" s="12" t="s">
        <v>84</v>
      </c>
      <c r="D21" s="147" t="s">
        <v>85</v>
      </c>
      <c r="E21" s="14">
        <v>5.24</v>
      </c>
      <c r="F21" s="14">
        <v>5.24</v>
      </c>
      <c r="G21" s="14">
        <v>0</v>
      </c>
    </row>
    <row r="22" ht="14.4" spans="1:7">
      <c r="A22" s="12" t="s">
        <v>64</v>
      </c>
      <c r="B22" s="12" t="s">
        <v>64</v>
      </c>
      <c r="C22" s="12" t="s">
        <v>86</v>
      </c>
      <c r="D22" s="147" t="s">
        <v>87</v>
      </c>
      <c r="E22" s="14">
        <v>0.61</v>
      </c>
      <c r="F22" s="14">
        <v>0.61</v>
      </c>
      <c r="G22" s="14">
        <v>0</v>
      </c>
    </row>
    <row r="23" ht="14.4" spans="1:7">
      <c r="A23" s="12" t="s">
        <v>88</v>
      </c>
      <c r="B23" s="12"/>
      <c r="C23" s="12"/>
      <c r="D23" s="147" t="s">
        <v>89</v>
      </c>
      <c r="E23" s="14">
        <v>15.72</v>
      </c>
      <c r="F23" s="14">
        <v>15.72</v>
      </c>
      <c r="G23" s="14">
        <v>0</v>
      </c>
    </row>
    <row r="24" ht="14.4" spans="1:7">
      <c r="A24" s="12"/>
      <c r="B24" s="12" t="s">
        <v>67</v>
      </c>
      <c r="C24" s="12"/>
      <c r="D24" s="147" t="s">
        <v>90</v>
      </c>
      <c r="E24" s="14">
        <v>15.72</v>
      </c>
      <c r="F24" s="14">
        <v>15.72</v>
      </c>
      <c r="G24" s="14">
        <v>0</v>
      </c>
    </row>
    <row r="25" ht="14.4" spans="1:7">
      <c r="A25" s="12" t="s">
        <v>64</v>
      </c>
      <c r="B25" s="12" t="s">
        <v>64</v>
      </c>
      <c r="C25" s="12" t="s">
        <v>65</v>
      </c>
      <c r="D25" s="147" t="s">
        <v>91</v>
      </c>
      <c r="E25" s="14">
        <v>15.72</v>
      </c>
      <c r="F25" s="14">
        <v>15.72</v>
      </c>
      <c r="G25" s="14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showGridLines="0" showZeros="0" workbookViewId="0">
      <selection activeCell="A1" sqref="A1"/>
    </sheetView>
  </sheetViews>
  <sheetFormatPr defaultColWidth="9" defaultRowHeight="15.6" outlineLevelCol="4"/>
  <cols>
    <col min="1" max="1" width="15.6296296296296" style="3" customWidth="1"/>
    <col min="2" max="2" width="26.1296296296296" style="3" customWidth="1"/>
    <col min="3" max="3" width="22.1296296296296" style="3" customWidth="1"/>
    <col min="4" max="4" width="19.1296296296296" style="3" customWidth="1"/>
    <col min="5" max="5" width="18" style="3" customWidth="1"/>
    <col min="6" max="16384" width="9" style="3"/>
  </cols>
  <sheetData>
    <row r="1" ht="13.5" customHeight="1" spans="1:1">
      <c r="A1" s="4" t="s">
        <v>92</v>
      </c>
    </row>
    <row r="2" ht="18" customHeight="1" spans="1:5">
      <c r="A2" s="125" t="s">
        <v>93</v>
      </c>
      <c r="B2" s="125"/>
      <c r="C2" s="125"/>
      <c r="D2" s="125"/>
      <c r="E2" s="125"/>
    </row>
    <row r="3" ht="18" customHeight="1" spans="1:5">
      <c r="A3" s="127"/>
      <c r="B3" s="127"/>
      <c r="C3" s="127"/>
      <c r="D3" s="127"/>
      <c r="E3" s="15" t="s">
        <v>3</v>
      </c>
    </row>
    <row r="4" ht="25.5" customHeight="1" spans="1:5">
      <c r="A4" s="128" t="s">
        <v>94</v>
      </c>
      <c r="B4" s="128"/>
      <c r="C4" s="128" t="s">
        <v>95</v>
      </c>
      <c r="D4" s="128"/>
      <c r="E4" s="128"/>
    </row>
    <row r="5" ht="24.75" customHeight="1" spans="1:5">
      <c r="A5" s="128" t="s">
        <v>52</v>
      </c>
      <c r="B5" s="128" t="s">
        <v>53</v>
      </c>
      <c r="C5" s="128" t="s">
        <v>8</v>
      </c>
      <c r="D5" s="128" t="s">
        <v>96</v>
      </c>
      <c r="E5" s="128" t="s">
        <v>97</v>
      </c>
    </row>
    <row r="6" s="2" customFormat="1" spans="1:5">
      <c r="A6" s="141"/>
      <c r="B6" s="141" t="s">
        <v>8</v>
      </c>
      <c r="C6" s="14">
        <v>327.94</v>
      </c>
      <c r="D6" s="14">
        <v>178.07</v>
      </c>
      <c r="E6" s="14">
        <v>149.87</v>
      </c>
    </row>
    <row r="7" ht="14.4" spans="1:5">
      <c r="A7" s="141">
        <v>301</v>
      </c>
      <c r="B7" s="141" t="s">
        <v>98</v>
      </c>
      <c r="C7" s="14">
        <v>178.07</v>
      </c>
      <c r="D7" s="14">
        <v>178.07</v>
      </c>
      <c r="E7" s="14">
        <v>0</v>
      </c>
    </row>
    <row r="8" ht="14.4" spans="1:5">
      <c r="A8" s="141">
        <v>30101</v>
      </c>
      <c r="B8" s="141" t="s">
        <v>99</v>
      </c>
      <c r="C8" s="14">
        <v>54.15</v>
      </c>
      <c r="D8" s="14">
        <v>54.15</v>
      </c>
      <c r="E8" s="14">
        <v>0</v>
      </c>
    </row>
    <row r="9" ht="14.4" spans="1:5">
      <c r="A9" s="141">
        <v>30102</v>
      </c>
      <c r="B9" s="141" t="s">
        <v>100</v>
      </c>
      <c r="C9" s="14">
        <v>26.49</v>
      </c>
      <c r="D9" s="14">
        <v>26.49</v>
      </c>
      <c r="E9" s="14">
        <v>0</v>
      </c>
    </row>
    <row r="10" ht="14.4" spans="1:5">
      <c r="A10" s="141">
        <v>30103</v>
      </c>
      <c r="B10" s="141" t="s">
        <v>101</v>
      </c>
      <c r="C10" s="14">
        <v>21.21</v>
      </c>
      <c r="D10" s="14">
        <v>21.21</v>
      </c>
      <c r="E10" s="14">
        <v>0</v>
      </c>
    </row>
    <row r="11" ht="14.4" spans="1:5">
      <c r="A11" s="141">
        <v>30107</v>
      </c>
      <c r="B11" s="141" t="s">
        <v>102</v>
      </c>
      <c r="C11" s="14">
        <v>13.65</v>
      </c>
      <c r="D11" s="14">
        <v>13.65</v>
      </c>
      <c r="E11" s="14">
        <v>0</v>
      </c>
    </row>
    <row r="12" ht="14.4" spans="1:5">
      <c r="A12" s="141">
        <v>30108</v>
      </c>
      <c r="B12" s="141" t="s">
        <v>103</v>
      </c>
      <c r="C12" s="14">
        <v>20.96</v>
      </c>
      <c r="D12" s="14">
        <v>20.96</v>
      </c>
      <c r="E12" s="14">
        <v>0</v>
      </c>
    </row>
    <row r="13" ht="14.4" spans="1:5">
      <c r="A13" s="141">
        <v>30109</v>
      </c>
      <c r="B13" s="141" t="s">
        <v>104</v>
      </c>
      <c r="C13" s="14">
        <v>10.48</v>
      </c>
      <c r="D13" s="14">
        <v>10.48</v>
      </c>
      <c r="E13" s="14">
        <v>0</v>
      </c>
    </row>
    <row r="14" ht="14.4" spans="1:5">
      <c r="A14" s="141">
        <v>30110</v>
      </c>
      <c r="B14" s="141" t="s">
        <v>105</v>
      </c>
      <c r="C14" s="14">
        <v>9.17</v>
      </c>
      <c r="D14" s="14">
        <v>9.17</v>
      </c>
      <c r="E14" s="14">
        <v>0</v>
      </c>
    </row>
    <row r="15" ht="14.4" spans="1:5">
      <c r="A15" s="141">
        <v>30111</v>
      </c>
      <c r="B15" s="141" t="s">
        <v>106</v>
      </c>
      <c r="C15" s="14">
        <v>5.24</v>
      </c>
      <c r="D15" s="14">
        <v>5.24</v>
      </c>
      <c r="E15" s="14">
        <v>0</v>
      </c>
    </row>
    <row r="16" ht="14.4" spans="1:5">
      <c r="A16" s="141">
        <v>30112</v>
      </c>
      <c r="B16" s="141" t="s">
        <v>107</v>
      </c>
      <c r="C16" s="14">
        <v>1</v>
      </c>
      <c r="D16" s="14">
        <v>1</v>
      </c>
      <c r="E16" s="14">
        <v>0</v>
      </c>
    </row>
    <row r="17" ht="14.4" spans="1:5">
      <c r="A17" s="141">
        <v>30113</v>
      </c>
      <c r="B17" s="141" t="s">
        <v>108</v>
      </c>
      <c r="C17" s="14">
        <v>15.72</v>
      </c>
      <c r="D17" s="14">
        <v>15.72</v>
      </c>
      <c r="E17" s="14">
        <v>0</v>
      </c>
    </row>
    <row r="18" ht="14.4" spans="1:5">
      <c r="A18" s="141">
        <v>302</v>
      </c>
      <c r="B18" s="141" t="s">
        <v>109</v>
      </c>
      <c r="C18" s="14">
        <v>149.87</v>
      </c>
      <c r="D18" s="14">
        <v>0</v>
      </c>
      <c r="E18" s="14">
        <v>149.87</v>
      </c>
    </row>
    <row r="19" ht="14.4" spans="1:5">
      <c r="A19" s="141">
        <v>30201</v>
      </c>
      <c r="B19" s="141" t="s">
        <v>110</v>
      </c>
      <c r="C19" s="14">
        <v>52.7</v>
      </c>
      <c r="D19" s="14">
        <v>0</v>
      </c>
      <c r="E19" s="14">
        <v>52.7</v>
      </c>
    </row>
    <row r="20" ht="14.4" spans="1:5">
      <c r="A20" s="141">
        <v>30202</v>
      </c>
      <c r="B20" s="141" t="s">
        <v>111</v>
      </c>
      <c r="C20" s="14">
        <v>0.75</v>
      </c>
      <c r="D20" s="14">
        <v>0</v>
      </c>
      <c r="E20" s="14">
        <v>0.75</v>
      </c>
    </row>
    <row r="21" ht="14.4" spans="1:5">
      <c r="A21" s="141">
        <v>30207</v>
      </c>
      <c r="B21" s="141" t="s">
        <v>112</v>
      </c>
      <c r="C21" s="14">
        <v>3.72</v>
      </c>
      <c r="D21" s="14">
        <v>0</v>
      </c>
      <c r="E21" s="14">
        <v>3.72</v>
      </c>
    </row>
    <row r="22" ht="14.4" spans="1:5">
      <c r="A22" s="141">
        <v>30209</v>
      </c>
      <c r="B22" s="141" t="s">
        <v>113</v>
      </c>
      <c r="C22" s="14">
        <v>2.06</v>
      </c>
      <c r="D22" s="14">
        <v>0</v>
      </c>
      <c r="E22" s="14">
        <v>2.06</v>
      </c>
    </row>
    <row r="23" ht="14.4" spans="1:5">
      <c r="A23" s="141">
        <v>30211</v>
      </c>
      <c r="B23" s="141" t="s">
        <v>114</v>
      </c>
      <c r="C23" s="14">
        <v>8.5</v>
      </c>
      <c r="D23" s="14">
        <v>0</v>
      </c>
      <c r="E23" s="14">
        <v>8.5</v>
      </c>
    </row>
    <row r="24" ht="14.4" spans="1:5">
      <c r="A24" s="141">
        <v>30216</v>
      </c>
      <c r="B24" s="141" t="s">
        <v>115</v>
      </c>
      <c r="C24" s="14">
        <v>2</v>
      </c>
      <c r="D24" s="14">
        <v>0</v>
      </c>
      <c r="E24" s="14">
        <v>2</v>
      </c>
    </row>
    <row r="25" ht="14.4" spans="1:5">
      <c r="A25" s="141">
        <v>30217</v>
      </c>
      <c r="B25" s="141" t="s">
        <v>116</v>
      </c>
      <c r="C25" s="14">
        <v>0.35</v>
      </c>
      <c r="D25" s="14">
        <v>0</v>
      </c>
      <c r="E25" s="14">
        <v>0.35</v>
      </c>
    </row>
    <row r="26" ht="14.4" spans="1:5">
      <c r="A26" s="141">
        <v>30226</v>
      </c>
      <c r="B26" s="141" t="s">
        <v>117</v>
      </c>
      <c r="C26" s="14">
        <v>4</v>
      </c>
      <c r="D26" s="14">
        <v>0</v>
      </c>
      <c r="E26" s="14">
        <v>4</v>
      </c>
    </row>
    <row r="27" ht="14.4" spans="1:5">
      <c r="A27" s="141">
        <v>30228</v>
      </c>
      <c r="B27" s="141" t="s">
        <v>118</v>
      </c>
      <c r="C27" s="14">
        <v>2.62</v>
      </c>
      <c r="D27" s="14">
        <v>0</v>
      </c>
      <c r="E27" s="14">
        <v>2.62</v>
      </c>
    </row>
    <row r="28" ht="14.4" spans="1:5">
      <c r="A28" s="141">
        <v>30239</v>
      </c>
      <c r="B28" s="141" t="s">
        <v>119</v>
      </c>
      <c r="C28" s="14">
        <v>11.6</v>
      </c>
      <c r="D28" s="14">
        <v>0</v>
      </c>
      <c r="E28" s="14">
        <v>11.6</v>
      </c>
    </row>
    <row r="29" ht="14.4" spans="1:5">
      <c r="A29" s="141">
        <v>30299</v>
      </c>
      <c r="B29" s="141" t="s">
        <v>120</v>
      </c>
      <c r="C29" s="14">
        <v>61.57</v>
      </c>
      <c r="D29" s="14">
        <v>0</v>
      </c>
      <c r="E29" s="14">
        <v>61.57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K7" sqref="K7"/>
    </sheetView>
  </sheetViews>
  <sheetFormatPr defaultColWidth="9" defaultRowHeight="15.6" outlineLevelCol="7"/>
  <cols>
    <col min="1" max="1" width="26.25" style="3" customWidth="1"/>
    <col min="2" max="2" width="18.1296296296296" style="3" customWidth="1"/>
    <col min="3" max="3" width="19.25" style="3" customWidth="1"/>
    <col min="4" max="5" width="15.75" style="3" customWidth="1"/>
    <col min="6" max="6" width="15.75" style="124" customWidth="1"/>
    <col min="7" max="7" width="14.8796296296296" style="124" customWidth="1"/>
    <col min="8" max="8" width="15.3796296296296" style="3" customWidth="1"/>
    <col min="9" max="16384" width="9" style="3"/>
  </cols>
  <sheetData>
    <row r="1" ht="13.5" customHeight="1" spans="1:8">
      <c r="A1" s="4"/>
      <c r="H1" s="15" t="s">
        <v>121</v>
      </c>
    </row>
    <row r="2" ht="26.25" customHeight="1" spans="1:7">
      <c r="A2" s="125" t="s">
        <v>122</v>
      </c>
      <c r="B2" s="125"/>
      <c r="C2" s="125"/>
      <c r="D2" s="125"/>
      <c r="E2" s="125"/>
      <c r="F2" s="126"/>
      <c r="G2" s="126"/>
    </row>
    <row r="3" ht="24" customHeight="1" spans="1:8">
      <c r="A3" s="127"/>
      <c r="B3" s="127" t="s">
        <v>123</v>
      </c>
      <c r="C3" s="15"/>
      <c r="H3" s="15" t="s">
        <v>124</v>
      </c>
    </row>
    <row r="4" ht="24" customHeight="1" spans="1:8">
      <c r="A4" s="128"/>
      <c r="B4" s="129" t="s">
        <v>125</v>
      </c>
      <c r="C4" s="130"/>
      <c r="D4" s="128" t="s">
        <v>126</v>
      </c>
      <c r="E4" s="128"/>
      <c r="F4" s="131" t="s">
        <v>127</v>
      </c>
      <c r="G4" s="132"/>
      <c r="H4" s="130"/>
    </row>
    <row r="5" s="123" customFormat="1" ht="34.5" customHeight="1" spans="1:8">
      <c r="A5" s="7" t="s">
        <v>6</v>
      </c>
      <c r="B5" s="7" t="s">
        <v>128</v>
      </c>
      <c r="C5" s="7" t="s">
        <v>129</v>
      </c>
      <c r="D5" s="7" t="s">
        <v>130</v>
      </c>
      <c r="E5" s="7" t="s">
        <v>129</v>
      </c>
      <c r="F5" s="133" t="s">
        <v>131</v>
      </c>
      <c r="G5" s="133" t="s">
        <v>132</v>
      </c>
      <c r="H5" s="7" t="s">
        <v>133</v>
      </c>
    </row>
    <row r="6" s="2" customFormat="1" ht="24.95" customHeight="1" spans="1:8">
      <c r="A6" s="134" t="s">
        <v>8</v>
      </c>
      <c r="B6" s="14">
        <v>0.35</v>
      </c>
      <c r="C6" s="14">
        <v>0.35</v>
      </c>
      <c r="D6" s="14">
        <v>0.35</v>
      </c>
      <c r="E6" s="14">
        <v>0.35</v>
      </c>
      <c r="F6" s="135" t="s">
        <v>134</v>
      </c>
      <c r="G6" s="136" t="s">
        <v>135</v>
      </c>
      <c r="H6" s="137" t="s">
        <v>136</v>
      </c>
    </row>
    <row r="7" s="2" customFormat="1" ht="24.95" customHeight="1" spans="1:8">
      <c r="A7" s="138" t="s">
        <v>137</v>
      </c>
      <c r="B7" s="14">
        <v>0</v>
      </c>
      <c r="C7" s="14">
        <v>0</v>
      </c>
      <c r="D7" s="14">
        <v>0</v>
      </c>
      <c r="E7" s="14">
        <v>0</v>
      </c>
      <c r="F7" s="135">
        <v>0</v>
      </c>
      <c r="G7" s="136">
        <v>0</v>
      </c>
      <c r="H7" s="139"/>
    </row>
    <row r="8" s="2" customFormat="1" ht="24.95" customHeight="1" spans="1:8">
      <c r="A8" s="138" t="s">
        <v>138</v>
      </c>
      <c r="B8" s="14">
        <v>0.35</v>
      </c>
      <c r="C8" s="14">
        <v>0.35</v>
      </c>
      <c r="D8" s="14">
        <v>0.35</v>
      </c>
      <c r="E8" s="14">
        <v>0.35</v>
      </c>
      <c r="F8" s="135" t="s">
        <v>134</v>
      </c>
      <c r="G8" s="136" t="s">
        <v>135</v>
      </c>
      <c r="H8" s="140" t="s">
        <v>136</v>
      </c>
    </row>
    <row r="9" s="2" customFormat="1" ht="24.95" customHeight="1" spans="1:8">
      <c r="A9" s="138" t="s">
        <v>139</v>
      </c>
      <c r="B9" s="14">
        <v>0</v>
      </c>
      <c r="C9" s="14">
        <v>0</v>
      </c>
      <c r="D9" s="14">
        <v>0</v>
      </c>
      <c r="E9" s="14">
        <v>0</v>
      </c>
      <c r="F9" s="136">
        <v>0</v>
      </c>
      <c r="G9" s="136">
        <v>0</v>
      </c>
      <c r="H9" s="137"/>
    </row>
    <row r="10" s="2" customFormat="1" ht="24.95" customHeight="1" spans="1:8">
      <c r="A10" s="138" t="s">
        <v>140</v>
      </c>
      <c r="B10" s="14">
        <v>0</v>
      </c>
      <c r="C10" s="14">
        <v>0</v>
      </c>
      <c r="D10" s="14">
        <v>0</v>
      </c>
      <c r="E10" s="14">
        <v>0</v>
      </c>
      <c r="F10" s="136">
        <v>0</v>
      </c>
      <c r="G10" s="136">
        <v>0</v>
      </c>
      <c r="H10" s="137"/>
    </row>
    <row r="11" s="2" customFormat="1" ht="24.95" customHeight="1" spans="1:8">
      <c r="A11" s="138" t="s">
        <v>141</v>
      </c>
      <c r="B11" s="14">
        <v>0</v>
      </c>
      <c r="C11" s="14">
        <v>0</v>
      </c>
      <c r="D11" s="14">
        <v>0</v>
      </c>
      <c r="E11" s="14">
        <v>0</v>
      </c>
      <c r="F11" s="136">
        <v>0</v>
      </c>
      <c r="G11" s="136">
        <v>0</v>
      </c>
      <c r="H11" s="137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workbookViewId="0">
      <selection activeCell="A1" sqref="A1"/>
    </sheetView>
  </sheetViews>
  <sheetFormatPr defaultColWidth="9" defaultRowHeight="15.6" outlineLevelRow="6"/>
  <cols>
    <col min="1" max="1" width="3.75" style="3" customWidth="1"/>
    <col min="2" max="2" width="4.37962962962963" style="3" customWidth="1"/>
    <col min="3" max="3" width="3.87962962962963" style="3" customWidth="1"/>
    <col min="4" max="4" width="14.1296296296296" style="3" customWidth="1"/>
    <col min="5" max="5" width="25.25" style="3" customWidth="1"/>
    <col min="6" max="18" width="11.1296296296296" style="3" customWidth="1"/>
    <col min="19" max="16384" width="9" style="3"/>
  </cols>
  <sheetData>
    <row r="1" ht="13.5" customHeight="1" spans="1:18">
      <c r="A1" s="4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122" t="s">
        <v>142</v>
      </c>
    </row>
    <row r="2" ht="20.25" customHeight="1" spans="1:18">
      <c r="A2" s="5" t="s">
        <v>143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14.25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1" ht="14.25" customHeight="1" spans="1:18">
      <c r="A4" s="7" t="s">
        <v>52</v>
      </c>
      <c r="B4" s="7"/>
      <c r="C4" s="7"/>
      <c r="D4" s="8" t="s">
        <v>144</v>
      </c>
      <c r="E4" s="8" t="s">
        <v>145</v>
      </c>
      <c r="F4" s="7" t="s">
        <v>146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98</v>
      </c>
      <c r="I5" s="7" t="s">
        <v>109</v>
      </c>
      <c r="J5" s="7" t="s">
        <v>147</v>
      </c>
      <c r="K5" s="7" t="s">
        <v>8</v>
      </c>
      <c r="L5" s="7" t="s">
        <v>148</v>
      </c>
      <c r="M5" s="7" t="s">
        <v>149</v>
      </c>
      <c r="N5" s="7" t="s">
        <v>150</v>
      </c>
      <c r="O5" s="7" t="s">
        <v>151</v>
      </c>
      <c r="P5" s="7" t="s">
        <v>152</v>
      </c>
      <c r="Q5" s="7" t="s">
        <v>153</v>
      </c>
      <c r="R5" s="7" t="s">
        <v>154</v>
      </c>
    </row>
    <row r="6" s="1" customFormat="1" ht="14.25" customHeigh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ht="13.5" customHeight="1" spans="1:18">
      <c r="A7" s="12"/>
      <c r="B7" s="12"/>
      <c r="C7" s="12"/>
      <c r="D7" s="12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5" fitToHeight="99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A1" sqref="A1"/>
    </sheetView>
  </sheetViews>
  <sheetFormatPr defaultColWidth="6.87962962962963" defaultRowHeight="14.4"/>
  <cols>
    <col min="1" max="1" width="29.5" style="22" customWidth="1"/>
    <col min="2" max="2" width="17.1296296296296" style="22" customWidth="1"/>
    <col min="3" max="3" width="12.6296296296296" style="22" customWidth="1"/>
    <col min="4" max="4" width="36.8796296296296" style="22" customWidth="1"/>
    <col min="5" max="5" width="15.6296296296296" style="22" customWidth="1"/>
    <col min="6" max="6" width="13.1296296296296" style="22" customWidth="1"/>
    <col min="7" max="9" width="6.87962962962963" style="22" customWidth="1"/>
    <col min="10" max="10" width="15.75" style="22" customWidth="1"/>
    <col min="11" max="11" width="17.25" style="22" customWidth="1"/>
    <col min="12" max="12" width="23.25" style="22" customWidth="1"/>
    <col min="13" max="13" width="15.75" style="22" customWidth="1"/>
    <col min="14" max="14" width="17.25" style="22" customWidth="1"/>
    <col min="15" max="15" width="21.75" style="22" customWidth="1"/>
    <col min="16" max="16" width="29.25" style="22" customWidth="1"/>
    <col min="17" max="17" width="15.75" style="22" customWidth="1"/>
    <col min="18" max="19" width="27.75" style="22" customWidth="1"/>
    <col min="20" max="20" width="17.25" style="22" customWidth="1"/>
    <col min="21" max="22" width="27.75" style="22" customWidth="1"/>
    <col min="23" max="23" width="33.75" style="22" customWidth="1"/>
    <col min="24" max="24" width="27.75" style="22" customWidth="1"/>
    <col min="25" max="25" width="14.25" style="22" customWidth="1"/>
    <col min="26" max="26" width="33.75" style="22" customWidth="1"/>
    <col min="27" max="27" width="26.25" style="22" customWidth="1"/>
    <col min="28" max="28" width="20.25" style="22" customWidth="1"/>
    <col min="29" max="29" width="15.75" style="22" customWidth="1"/>
    <col min="30" max="30" width="26.25" style="22" customWidth="1"/>
    <col min="31" max="31" width="18.75" style="22" customWidth="1"/>
    <col min="32" max="32" width="23.25" style="22" customWidth="1"/>
    <col min="33" max="33" width="26.25" style="22" customWidth="1"/>
    <col min="34" max="35" width="23.25" style="22" customWidth="1"/>
    <col min="36" max="36" width="20.25" style="22" customWidth="1"/>
    <col min="37" max="37" width="27.75" style="22" customWidth="1"/>
    <col min="38" max="38" width="24.75" style="22" customWidth="1"/>
    <col min="39" max="39" width="23.25" style="22" customWidth="1"/>
    <col min="40" max="40" width="20.25" style="22" customWidth="1"/>
    <col min="41" max="42" width="18.75" style="22" customWidth="1"/>
    <col min="43" max="43" width="21" style="22" customWidth="1"/>
    <col min="44" max="44" width="15.75" style="22" customWidth="1"/>
    <col min="45" max="45" width="26.25" style="22" customWidth="1"/>
    <col min="46" max="46" width="16.75" style="22" customWidth="1"/>
    <col min="47" max="47" width="22.75" style="22" customWidth="1"/>
    <col min="48" max="48" width="20.75" style="22" customWidth="1"/>
    <col min="49" max="16384" width="6.87962962962963" style="22"/>
  </cols>
  <sheetData>
    <row r="1" s="73" customFormat="1" ht="13.5" customHeight="1" spans="1:6">
      <c r="A1" s="25" t="s">
        <v>155</v>
      </c>
      <c r="B1" s="22"/>
      <c r="C1" s="22"/>
      <c r="D1" s="22"/>
      <c r="E1" s="22"/>
      <c r="F1" s="79" t="s">
        <v>156</v>
      </c>
    </row>
    <row r="2" s="30" customFormat="1" ht="30.75" customHeight="1" spans="1:45">
      <c r="A2" s="80" t="s">
        <v>157</v>
      </c>
      <c r="B2" s="80"/>
      <c r="C2" s="80"/>
      <c r="D2" s="80"/>
      <c r="E2" s="80"/>
      <c r="F2" s="80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L2" s="29"/>
      <c r="AM2" s="29"/>
      <c r="AS2" s="29"/>
    </row>
    <row r="3" s="30" customFormat="1" ht="12" customHeight="1" spans="1:63">
      <c r="A3" s="82"/>
      <c r="B3" s="83"/>
      <c r="F3" s="56" t="s">
        <v>3</v>
      </c>
      <c r="G3" s="84"/>
      <c r="H3" s="85"/>
      <c r="I3" s="117"/>
      <c r="J3" s="117"/>
      <c r="K3" s="117"/>
      <c r="L3" s="117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20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</row>
    <row r="4" s="74" customFormat="1" ht="25.5" customHeight="1" spans="1:52">
      <c r="A4" s="86" t="s">
        <v>158</v>
      </c>
      <c r="B4" s="87" t="s">
        <v>159</v>
      </c>
      <c r="C4" s="88" t="s">
        <v>160</v>
      </c>
      <c r="D4" s="88" t="s">
        <v>161</v>
      </c>
      <c r="E4" s="89" t="s">
        <v>159</v>
      </c>
      <c r="F4" s="88" t="s">
        <v>160</v>
      </c>
      <c r="H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U4" s="76"/>
      <c r="AV4" s="76"/>
      <c r="AW4" s="76"/>
      <c r="AX4" s="76"/>
      <c r="AY4" s="76"/>
      <c r="AZ4" s="76"/>
    </row>
    <row r="5" s="75" customFormat="1" ht="20.25" customHeight="1" spans="1:6">
      <c r="A5" s="90" t="s">
        <v>162</v>
      </c>
      <c r="B5" s="91">
        <v>327.94</v>
      </c>
      <c r="C5" s="92"/>
      <c r="D5" s="90" t="s">
        <v>163</v>
      </c>
      <c r="E5" s="91">
        <v>327.94</v>
      </c>
      <c r="F5" s="92"/>
    </row>
    <row r="6" s="75" customFormat="1" ht="20.25" customHeight="1" spans="1:6">
      <c r="A6" s="93" t="s">
        <v>164</v>
      </c>
      <c r="B6" s="91">
        <v>305.94</v>
      </c>
      <c r="C6" s="92"/>
      <c r="D6" s="93" t="s">
        <v>164</v>
      </c>
      <c r="E6" s="91">
        <v>305.94</v>
      </c>
      <c r="F6" s="92"/>
    </row>
    <row r="7" s="75" customFormat="1" ht="20.25" customHeight="1" spans="1:6">
      <c r="A7" s="93" t="s">
        <v>165</v>
      </c>
      <c r="B7" s="91">
        <v>22</v>
      </c>
      <c r="C7" s="92"/>
      <c r="D7" s="93" t="s">
        <v>166</v>
      </c>
      <c r="E7" s="91">
        <v>22</v>
      </c>
      <c r="F7" s="92"/>
    </row>
    <row r="8" s="75" customFormat="1" ht="19.5" customHeight="1" spans="1:6">
      <c r="A8" s="93" t="s">
        <v>167</v>
      </c>
      <c r="B8" s="91">
        <v>0</v>
      </c>
      <c r="C8" s="92"/>
      <c r="D8" s="93" t="s">
        <v>168</v>
      </c>
      <c r="E8" s="91">
        <v>0</v>
      </c>
      <c r="F8" s="92"/>
    </row>
    <row r="9" s="75" customFormat="1" ht="20.25" customHeight="1" spans="1:6">
      <c r="A9" s="90" t="s">
        <v>169</v>
      </c>
      <c r="B9" s="91">
        <v>0</v>
      </c>
      <c r="C9" s="92"/>
      <c r="D9" s="90" t="s">
        <v>169</v>
      </c>
      <c r="E9" s="91">
        <v>0</v>
      </c>
      <c r="F9" s="92"/>
    </row>
    <row r="10" s="75" customFormat="1" ht="20.25" customHeight="1" spans="1:6">
      <c r="A10" s="90" t="s">
        <v>170</v>
      </c>
      <c r="B10" s="91">
        <v>0</v>
      </c>
      <c r="C10" s="92"/>
      <c r="D10" s="90" t="s">
        <v>171</v>
      </c>
      <c r="E10" s="54">
        <v>0</v>
      </c>
      <c r="F10" s="92"/>
    </row>
    <row r="11" s="75" customFormat="1" ht="20.25" customHeight="1" spans="1:6">
      <c r="A11" s="90" t="s">
        <v>172</v>
      </c>
      <c r="B11" s="54">
        <v>0</v>
      </c>
      <c r="C11" s="92"/>
      <c r="D11" s="90" t="s">
        <v>173</v>
      </c>
      <c r="E11" s="94">
        <v>0</v>
      </c>
      <c r="F11" s="92"/>
    </row>
    <row r="12" s="75" customFormat="1" ht="20.25" customHeight="1" spans="1:6">
      <c r="A12" s="90" t="s">
        <v>174</v>
      </c>
      <c r="B12" s="91">
        <v>0</v>
      </c>
      <c r="C12" s="92"/>
      <c r="D12" s="90" t="s">
        <v>175</v>
      </c>
      <c r="E12" s="91">
        <v>0</v>
      </c>
      <c r="F12" s="92"/>
    </row>
    <row r="13" s="75" customFormat="1" ht="20.25" customHeight="1" spans="1:6">
      <c r="A13" s="90" t="s">
        <v>176</v>
      </c>
      <c r="B13" s="54">
        <v>0</v>
      </c>
      <c r="C13" s="92"/>
      <c r="D13" s="90" t="s">
        <v>177</v>
      </c>
      <c r="E13" s="91">
        <v>0</v>
      </c>
      <c r="F13" s="92"/>
    </row>
    <row r="14" s="75" customFormat="1" ht="20.25" customHeight="1" spans="1:6">
      <c r="A14" s="95" t="s">
        <v>178</v>
      </c>
      <c r="B14" s="96">
        <v>0</v>
      </c>
      <c r="C14" s="95"/>
      <c r="D14" s="93" t="s">
        <v>179</v>
      </c>
      <c r="E14" s="54">
        <v>0</v>
      </c>
      <c r="F14" s="92"/>
    </row>
    <row r="15" s="75" customFormat="1" ht="20.25" customHeight="1" spans="1:6">
      <c r="A15" s="95" t="s">
        <v>180</v>
      </c>
      <c r="B15" s="97">
        <v>0</v>
      </c>
      <c r="C15" s="98"/>
      <c r="D15" s="90" t="s">
        <v>181</v>
      </c>
      <c r="E15" s="99">
        <v>0</v>
      </c>
      <c r="F15" s="92"/>
    </row>
    <row r="16" s="76" customFormat="1" ht="20.25" customHeight="1" spans="1:6">
      <c r="A16" s="100"/>
      <c r="B16" s="91"/>
      <c r="C16" s="101"/>
      <c r="D16" s="90" t="s">
        <v>182</v>
      </c>
      <c r="E16" s="91">
        <v>0</v>
      </c>
      <c r="F16" s="101"/>
    </row>
    <row r="17" s="76" customFormat="1" ht="20.25" customHeight="1" spans="1:6">
      <c r="A17" s="102" t="s">
        <v>183</v>
      </c>
      <c r="B17" s="103">
        <v>327.94</v>
      </c>
      <c r="C17" s="104"/>
      <c r="D17" s="102" t="s">
        <v>184</v>
      </c>
      <c r="E17" s="105">
        <v>327.94</v>
      </c>
      <c r="F17" s="106"/>
    </row>
    <row r="18" s="75" customFormat="1" ht="20.25" customHeight="1" spans="1:6">
      <c r="A18" s="90" t="s">
        <v>185</v>
      </c>
      <c r="B18" s="54">
        <v>0</v>
      </c>
      <c r="C18" s="92"/>
      <c r="D18" s="90"/>
      <c r="E18" s="94"/>
      <c r="F18" s="92"/>
    </row>
    <row r="19" s="77" customFormat="1" ht="20.25" customHeight="1" spans="1:8">
      <c r="A19" s="107"/>
      <c r="B19" s="108"/>
      <c r="C19" s="95"/>
      <c r="D19" s="95"/>
      <c r="E19" s="96"/>
      <c r="F19" s="109"/>
      <c r="H19" s="75"/>
    </row>
    <row r="20" s="77" customFormat="1" ht="20.25" customHeight="1" spans="1:6">
      <c r="A20" s="107"/>
      <c r="B20" s="110"/>
      <c r="C20" s="95"/>
      <c r="D20" s="95"/>
      <c r="E20" s="97"/>
      <c r="F20" s="95"/>
    </row>
    <row r="21" s="77" customFormat="1" ht="20.25" customHeight="1" spans="1:6">
      <c r="A21" s="107"/>
      <c r="B21" s="111"/>
      <c r="C21" s="95"/>
      <c r="D21" s="95"/>
      <c r="E21" s="112"/>
      <c r="F21" s="95"/>
    </row>
    <row r="22" s="77" customFormat="1" ht="12.75" customHeight="1" spans="1:6">
      <c r="A22" s="107"/>
      <c r="B22" s="113"/>
      <c r="C22" s="95"/>
      <c r="D22" s="90"/>
      <c r="E22" s="112"/>
      <c r="F22" s="92"/>
    </row>
    <row r="23" s="76" customFormat="1" ht="20.25" customHeight="1" spans="1:6">
      <c r="A23" s="102" t="s">
        <v>186</v>
      </c>
      <c r="B23" s="105">
        <v>327.94</v>
      </c>
      <c r="C23" s="101"/>
      <c r="D23" s="102" t="s">
        <v>187</v>
      </c>
      <c r="E23" s="105">
        <v>327.94</v>
      </c>
      <c r="F23" s="101"/>
    </row>
    <row r="24" s="77" customFormat="1" ht="10.5" customHeight="1" spans="2:5">
      <c r="B24" s="75"/>
      <c r="C24" s="75"/>
      <c r="D24" s="75"/>
      <c r="E24" s="114"/>
    </row>
    <row r="25" s="78" customFormat="1" ht="15" customHeight="1" spans="1:6">
      <c r="A25" s="115"/>
      <c r="B25" s="115"/>
      <c r="C25" s="115"/>
      <c r="D25" s="115"/>
      <c r="E25" s="115"/>
      <c r="F25" s="115"/>
    </row>
    <row r="26" ht="9.75" customHeight="1" spans="5:5">
      <c r="E26" s="116"/>
    </row>
    <row r="27" ht="12.75" customHeight="1"/>
    <row r="28" ht="12.75" customHeight="1"/>
    <row r="29" ht="12.75" customHeight="1"/>
    <row r="30" ht="12.75" customHeight="1"/>
    <row r="31" ht="9.75" customHeight="1" spans="11:11">
      <c r="K31" s="116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A1" sqref="A1"/>
    </sheetView>
  </sheetViews>
  <sheetFormatPr defaultColWidth="6.87962962962963" defaultRowHeight="15.6"/>
  <cols>
    <col min="1" max="1" width="22.5" style="22" customWidth="1"/>
    <col min="2" max="3" width="11.6296296296296" style="23" customWidth="1"/>
    <col min="4" max="14" width="11.6296296296296" style="24" customWidth="1"/>
    <col min="15" max="16" width="11.6296296296296" style="22" customWidth="1"/>
    <col min="17" max="19" width="11.6296296296296" style="24" customWidth="1"/>
    <col min="20" max="20" width="11.6296296296296" style="22" customWidth="1"/>
    <col min="21" max="21" width="11.6296296296296" style="24" customWidth="1"/>
    <col min="22" max="22" width="11.6296296296296" style="22" customWidth="1"/>
    <col min="23" max="23" width="11.6296296296296" style="24" customWidth="1"/>
    <col min="24" max="24" width="11.6296296296296" style="22" customWidth="1"/>
    <col min="25" max="29" width="11.6296296296296" style="24" customWidth="1"/>
    <col min="30" max="256" width="6.87962962962963" style="24"/>
  </cols>
  <sheetData>
    <row r="1" ht="12.75" customHeight="1" spans="1:29">
      <c r="A1" s="25"/>
      <c r="AC1" s="67" t="s">
        <v>188</v>
      </c>
    </row>
    <row r="2" ht="30" customHeight="1" spans="1:28">
      <c r="A2" s="26" t="s">
        <v>189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ht="12" customHeight="1" spans="1:2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="17" customFormat="1" ht="10.5" customHeight="1" spans="1:29">
      <c r="A4" s="28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56"/>
      <c r="R4" s="56"/>
      <c r="S4" s="56"/>
      <c r="T4" s="30"/>
      <c r="U4" s="56"/>
      <c r="V4" s="30"/>
      <c r="W4" s="30"/>
      <c r="X4" s="30"/>
      <c r="Y4" s="30"/>
      <c r="Z4" s="30"/>
      <c r="AA4" s="56"/>
      <c r="AC4" s="56" t="s">
        <v>3</v>
      </c>
    </row>
    <row r="5" s="18" customFormat="1" ht="15.75" customHeight="1" spans="1:29">
      <c r="A5" s="31" t="s">
        <v>190</v>
      </c>
      <c r="B5" s="32" t="s">
        <v>146</v>
      </c>
      <c r="C5" s="33" t="s">
        <v>191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7"/>
      <c r="O5" s="48" t="s">
        <v>192</v>
      </c>
      <c r="P5" s="49"/>
      <c r="Q5" s="49"/>
      <c r="R5" s="49"/>
      <c r="S5" s="57" t="s">
        <v>11</v>
      </c>
      <c r="T5" s="58" t="s">
        <v>193</v>
      </c>
      <c r="U5" s="59"/>
      <c r="V5" s="59"/>
      <c r="W5" s="33" t="s">
        <v>194</v>
      </c>
      <c r="X5" s="33"/>
      <c r="Y5" s="33"/>
      <c r="Z5" s="33"/>
      <c r="AA5" s="68" t="s">
        <v>195</v>
      </c>
      <c r="AB5" s="69" t="s">
        <v>196</v>
      </c>
      <c r="AC5" s="70" t="s">
        <v>197</v>
      </c>
    </row>
    <row r="6" s="19" customFormat="1" ht="20.25" customHeight="1" spans="1:29">
      <c r="A6" s="31"/>
      <c r="B6" s="34"/>
      <c r="C6" s="35" t="s">
        <v>8</v>
      </c>
      <c r="D6" s="36" t="s">
        <v>198</v>
      </c>
      <c r="E6" s="37"/>
      <c r="F6" s="37"/>
      <c r="G6" s="33" t="s">
        <v>199</v>
      </c>
      <c r="H6" s="33"/>
      <c r="I6" s="33"/>
      <c r="J6" s="33"/>
      <c r="K6" s="33"/>
      <c r="L6" s="33"/>
      <c r="M6" s="33"/>
      <c r="N6" s="50" t="s">
        <v>200</v>
      </c>
      <c r="O6" s="51" t="s">
        <v>201</v>
      </c>
      <c r="P6" s="51" t="s">
        <v>202</v>
      </c>
      <c r="Q6" s="60" t="s">
        <v>203</v>
      </c>
      <c r="R6" s="60" t="s">
        <v>204</v>
      </c>
      <c r="S6" s="61"/>
      <c r="T6" s="62" t="s">
        <v>8</v>
      </c>
      <c r="U6" s="63" t="s">
        <v>205</v>
      </c>
      <c r="V6" s="63" t="s">
        <v>206</v>
      </c>
      <c r="W6" s="63" t="s">
        <v>8</v>
      </c>
      <c r="X6" s="63" t="s">
        <v>207</v>
      </c>
      <c r="Y6" s="63" t="s">
        <v>208</v>
      </c>
      <c r="Z6" s="63" t="s">
        <v>206</v>
      </c>
      <c r="AA6" s="69"/>
      <c r="AB6" s="69"/>
      <c r="AC6" s="71"/>
    </row>
    <row r="7" s="20" customFormat="1" ht="51.75" customHeight="1" spans="1:29">
      <c r="A7" s="38"/>
      <c r="B7" s="39"/>
      <c r="C7" s="36"/>
      <c r="D7" s="35" t="s">
        <v>201</v>
      </c>
      <c r="E7" s="35" t="s">
        <v>202</v>
      </c>
      <c r="F7" s="40" t="s">
        <v>203</v>
      </c>
      <c r="G7" s="41" t="s">
        <v>201</v>
      </c>
      <c r="H7" s="42" t="s">
        <v>209</v>
      </c>
      <c r="I7" s="42" t="s">
        <v>210</v>
      </c>
      <c r="J7" s="42" t="s">
        <v>211</v>
      </c>
      <c r="K7" s="42" t="s">
        <v>212</v>
      </c>
      <c r="L7" s="42" t="s">
        <v>213</v>
      </c>
      <c r="M7" s="42" t="s">
        <v>206</v>
      </c>
      <c r="N7" s="50"/>
      <c r="O7" s="52"/>
      <c r="P7" s="53"/>
      <c r="Q7" s="64"/>
      <c r="R7" s="64"/>
      <c r="S7" s="65"/>
      <c r="T7" s="62"/>
      <c r="U7" s="40"/>
      <c r="V7" s="40"/>
      <c r="W7" s="40"/>
      <c r="X7" s="40"/>
      <c r="Y7" s="40"/>
      <c r="Z7" s="40"/>
      <c r="AA7" s="69"/>
      <c r="AB7" s="69"/>
      <c r="AC7" s="72"/>
    </row>
    <row r="8" ht="18" customHeight="1" spans="1:29">
      <c r="A8" s="43" t="s">
        <v>59</v>
      </c>
      <c r="B8" s="44">
        <v>1</v>
      </c>
      <c r="C8" s="44">
        <f t="shared" ref="C8:AC8" si="0">B8+1</f>
        <v>2</v>
      </c>
      <c r="D8" s="44">
        <f t="shared" si="0"/>
        <v>3</v>
      </c>
      <c r="E8" s="44">
        <f t="shared" si="0"/>
        <v>4</v>
      </c>
      <c r="F8" s="44">
        <f t="shared" si="0"/>
        <v>5</v>
      </c>
      <c r="G8" s="44">
        <f t="shared" si="0"/>
        <v>6</v>
      </c>
      <c r="H8" s="44">
        <f t="shared" si="0"/>
        <v>7</v>
      </c>
      <c r="I8" s="44">
        <f t="shared" si="0"/>
        <v>8</v>
      </c>
      <c r="J8" s="44">
        <f t="shared" si="0"/>
        <v>9</v>
      </c>
      <c r="K8" s="44">
        <f t="shared" si="0"/>
        <v>10</v>
      </c>
      <c r="L8" s="44">
        <f t="shared" si="0"/>
        <v>11</v>
      </c>
      <c r="M8" s="44">
        <f t="shared" si="0"/>
        <v>12</v>
      </c>
      <c r="N8" s="44">
        <f t="shared" si="0"/>
        <v>13</v>
      </c>
      <c r="O8" s="44">
        <f t="shared" si="0"/>
        <v>14</v>
      </c>
      <c r="P8" s="44">
        <f t="shared" si="0"/>
        <v>15</v>
      </c>
      <c r="Q8" s="44">
        <f t="shared" si="0"/>
        <v>16</v>
      </c>
      <c r="R8" s="44">
        <f t="shared" si="0"/>
        <v>17</v>
      </c>
      <c r="S8" s="44">
        <f t="shared" si="0"/>
        <v>18</v>
      </c>
      <c r="T8" s="44">
        <f t="shared" si="0"/>
        <v>19</v>
      </c>
      <c r="U8" s="44">
        <f t="shared" si="0"/>
        <v>20</v>
      </c>
      <c r="V8" s="44">
        <f t="shared" si="0"/>
        <v>21</v>
      </c>
      <c r="W8" s="44">
        <f t="shared" si="0"/>
        <v>22</v>
      </c>
      <c r="X8" s="44">
        <f t="shared" si="0"/>
        <v>23</v>
      </c>
      <c r="Y8" s="44">
        <f t="shared" si="0"/>
        <v>24</v>
      </c>
      <c r="Z8" s="44">
        <f t="shared" si="0"/>
        <v>25</v>
      </c>
      <c r="AA8" s="44">
        <f t="shared" si="0"/>
        <v>26</v>
      </c>
      <c r="AB8" s="44">
        <f t="shared" si="0"/>
        <v>27</v>
      </c>
      <c r="AC8" s="44">
        <f t="shared" si="0"/>
        <v>28</v>
      </c>
    </row>
    <row r="9" s="21" customFormat="1" ht="14.4" spans="1:29">
      <c r="A9" s="45" t="s">
        <v>8</v>
      </c>
      <c r="B9" s="46">
        <v>327.9413</v>
      </c>
      <c r="C9" s="46">
        <v>327.94</v>
      </c>
      <c r="D9" s="46">
        <v>305.94</v>
      </c>
      <c r="E9" s="46">
        <v>305.94</v>
      </c>
      <c r="F9" s="46">
        <v>0</v>
      </c>
      <c r="G9" s="46">
        <v>22</v>
      </c>
      <c r="H9" s="46">
        <v>0</v>
      </c>
      <c r="I9" s="54">
        <v>0</v>
      </c>
      <c r="J9" s="55">
        <v>0</v>
      </c>
      <c r="K9" s="46">
        <v>0</v>
      </c>
      <c r="L9" s="46">
        <v>0</v>
      </c>
      <c r="M9" s="46">
        <v>22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66">
        <v>0</v>
      </c>
      <c r="T9" s="46">
        <v>0</v>
      </c>
      <c r="U9" s="46">
        <v>0</v>
      </c>
      <c r="V9" s="46">
        <v>0</v>
      </c>
      <c r="W9" s="54">
        <v>0</v>
      </c>
      <c r="X9" s="46">
        <v>0</v>
      </c>
      <c r="Y9" s="46">
        <v>0</v>
      </c>
      <c r="Z9" s="46">
        <v>0</v>
      </c>
      <c r="AA9" s="46">
        <v>0</v>
      </c>
      <c r="AB9" s="54">
        <v>0</v>
      </c>
      <c r="AC9" s="54">
        <v>0</v>
      </c>
    </row>
    <row r="10" ht="14.4" spans="1:29">
      <c r="A10" s="45" t="s">
        <v>214</v>
      </c>
      <c r="B10" s="46">
        <v>327.9413</v>
      </c>
      <c r="C10" s="46">
        <v>327.94</v>
      </c>
      <c r="D10" s="46">
        <v>305.94</v>
      </c>
      <c r="E10" s="46">
        <v>305.94</v>
      </c>
      <c r="F10" s="46">
        <v>0</v>
      </c>
      <c r="G10" s="46">
        <v>22</v>
      </c>
      <c r="H10" s="46">
        <v>0</v>
      </c>
      <c r="I10" s="54">
        <v>0</v>
      </c>
      <c r="J10" s="55">
        <v>0</v>
      </c>
      <c r="K10" s="46">
        <v>0</v>
      </c>
      <c r="L10" s="46">
        <v>0</v>
      </c>
      <c r="M10" s="46">
        <v>22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66">
        <v>0</v>
      </c>
      <c r="T10" s="46">
        <v>0</v>
      </c>
      <c r="U10" s="46">
        <v>0</v>
      </c>
      <c r="V10" s="46">
        <v>0</v>
      </c>
      <c r="W10" s="54">
        <v>0</v>
      </c>
      <c r="X10" s="46">
        <v>0</v>
      </c>
      <c r="Y10" s="46">
        <v>0</v>
      </c>
      <c r="Z10" s="46">
        <v>0</v>
      </c>
      <c r="AA10" s="46">
        <v>0</v>
      </c>
      <c r="AB10" s="54">
        <v>0</v>
      </c>
      <c r="AC10" s="54">
        <v>0</v>
      </c>
    </row>
    <row r="11" ht="24" spans="1:29">
      <c r="A11" s="45" t="s">
        <v>215</v>
      </c>
      <c r="B11" s="46">
        <v>227.5542</v>
      </c>
      <c r="C11" s="46">
        <v>227.55</v>
      </c>
      <c r="D11" s="46">
        <v>227.55</v>
      </c>
      <c r="E11" s="46">
        <v>227.55</v>
      </c>
      <c r="F11" s="46">
        <v>0</v>
      </c>
      <c r="G11" s="46">
        <v>0</v>
      </c>
      <c r="H11" s="46">
        <v>0</v>
      </c>
      <c r="I11" s="54">
        <v>0</v>
      </c>
      <c r="J11" s="55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66">
        <v>0</v>
      </c>
      <c r="T11" s="46">
        <v>0</v>
      </c>
      <c r="U11" s="46">
        <v>0</v>
      </c>
      <c r="V11" s="46">
        <v>0</v>
      </c>
      <c r="W11" s="54">
        <v>0</v>
      </c>
      <c r="X11" s="46">
        <v>0</v>
      </c>
      <c r="Y11" s="46">
        <v>0</v>
      </c>
      <c r="Z11" s="46">
        <v>0</v>
      </c>
      <c r="AA11" s="46">
        <v>0</v>
      </c>
      <c r="AB11" s="54">
        <v>0</v>
      </c>
      <c r="AC11" s="54">
        <v>0</v>
      </c>
    </row>
    <row r="12" ht="24" spans="1:29">
      <c r="A12" s="45" t="s">
        <v>216</v>
      </c>
      <c r="B12" s="46">
        <v>227.5542</v>
      </c>
      <c r="C12" s="46">
        <v>227.55</v>
      </c>
      <c r="D12" s="46">
        <v>227.55</v>
      </c>
      <c r="E12" s="46">
        <v>227.55</v>
      </c>
      <c r="F12" s="46">
        <v>0</v>
      </c>
      <c r="G12" s="46">
        <v>0</v>
      </c>
      <c r="H12" s="46">
        <v>0</v>
      </c>
      <c r="I12" s="54">
        <v>0</v>
      </c>
      <c r="J12" s="55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66">
        <v>0</v>
      </c>
      <c r="T12" s="46">
        <v>0</v>
      </c>
      <c r="U12" s="46">
        <v>0</v>
      </c>
      <c r="V12" s="46">
        <v>0</v>
      </c>
      <c r="W12" s="54">
        <v>0</v>
      </c>
      <c r="X12" s="46">
        <v>0</v>
      </c>
      <c r="Y12" s="46">
        <v>0</v>
      </c>
      <c r="Z12" s="46">
        <v>0</v>
      </c>
      <c r="AA12" s="46">
        <v>0</v>
      </c>
      <c r="AB12" s="54">
        <v>0</v>
      </c>
      <c r="AC12" s="54">
        <v>0</v>
      </c>
    </row>
    <row r="13" ht="24" spans="1:29">
      <c r="A13" s="45" t="s">
        <v>217</v>
      </c>
      <c r="B13" s="46">
        <v>100.3871</v>
      </c>
      <c r="C13" s="46">
        <v>100.39</v>
      </c>
      <c r="D13" s="46">
        <v>78.39</v>
      </c>
      <c r="E13" s="46">
        <v>78.39</v>
      </c>
      <c r="F13" s="46">
        <v>0</v>
      </c>
      <c r="G13" s="46">
        <v>22</v>
      </c>
      <c r="H13" s="46">
        <v>0</v>
      </c>
      <c r="I13" s="54">
        <v>0</v>
      </c>
      <c r="J13" s="55">
        <v>0</v>
      </c>
      <c r="K13" s="46">
        <v>0</v>
      </c>
      <c r="L13" s="46">
        <v>0</v>
      </c>
      <c r="M13" s="46">
        <v>22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66">
        <v>0</v>
      </c>
      <c r="T13" s="46">
        <v>0</v>
      </c>
      <c r="U13" s="46">
        <v>0</v>
      </c>
      <c r="V13" s="46">
        <v>0</v>
      </c>
      <c r="W13" s="54">
        <v>0</v>
      </c>
      <c r="X13" s="46">
        <v>0</v>
      </c>
      <c r="Y13" s="46">
        <v>0</v>
      </c>
      <c r="Z13" s="46">
        <v>0</v>
      </c>
      <c r="AA13" s="46">
        <v>0</v>
      </c>
      <c r="AB13" s="54">
        <v>0</v>
      </c>
      <c r="AC13" s="54">
        <v>0</v>
      </c>
    </row>
    <row r="14" ht="24" spans="1:29">
      <c r="A14" s="45" t="s">
        <v>218</v>
      </c>
      <c r="B14" s="46">
        <v>100.3871</v>
      </c>
      <c r="C14" s="46">
        <v>100.39</v>
      </c>
      <c r="D14" s="46">
        <v>78.39</v>
      </c>
      <c r="E14" s="46">
        <v>78.39</v>
      </c>
      <c r="F14" s="46">
        <v>0</v>
      </c>
      <c r="G14" s="46">
        <v>22</v>
      </c>
      <c r="H14" s="46">
        <v>0</v>
      </c>
      <c r="I14" s="54">
        <v>0</v>
      </c>
      <c r="J14" s="55">
        <v>0</v>
      </c>
      <c r="K14" s="46">
        <v>0</v>
      </c>
      <c r="L14" s="46">
        <v>0</v>
      </c>
      <c r="M14" s="46">
        <v>22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66">
        <v>0</v>
      </c>
      <c r="T14" s="46">
        <v>0</v>
      </c>
      <c r="U14" s="46">
        <v>0</v>
      </c>
      <c r="V14" s="46">
        <v>0</v>
      </c>
      <c r="W14" s="54">
        <v>0</v>
      </c>
      <c r="X14" s="46">
        <v>0</v>
      </c>
      <c r="Y14" s="46">
        <v>0</v>
      </c>
      <c r="Z14" s="46">
        <v>0</v>
      </c>
      <c r="AA14" s="46">
        <v>0</v>
      </c>
      <c r="AB14" s="54">
        <v>0</v>
      </c>
      <c r="AC14" s="54">
        <v>0</v>
      </c>
    </row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tabSelected="1" workbookViewId="0">
      <selection activeCell="A1" sqref="A1"/>
    </sheetView>
  </sheetViews>
  <sheetFormatPr defaultColWidth="9" defaultRowHeight="15.6"/>
  <cols>
    <col min="1" max="1" width="3.75" style="3" customWidth="1"/>
    <col min="2" max="2" width="4.37962962962963" style="3" customWidth="1"/>
    <col min="3" max="3" width="3.87962962962963" style="3" customWidth="1"/>
    <col min="4" max="4" width="14.1296296296296" style="3" customWidth="1"/>
    <col min="5" max="5" width="20.3796296296296" style="3" customWidth="1"/>
    <col min="6" max="18" width="11.1296296296296" style="3" customWidth="1"/>
    <col min="19" max="16384" width="9" style="3"/>
  </cols>
  <sheetData>
    <row r="1" ht="13.5" customHeight="1" spans="1:18">
      <c r="A1" s="4" t="s">
        <v>219</v>
      </c>
      <c r="R1" s="15" t="s">
        <v>220</v>
      </c>
    </row>
    <row r="2" ht="20.25" customHeight="1" spans="1:18">
      <c r="A2" s="5" t="s">
        <v>221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14.25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1" ht="14.25" customHeight="1" spans="1:18">
      <c r="A4" s="7" t="s">
        <v>52</v>
      </c>
      <c r="B4" s="7"/>
      <c r="C4" s="7"/>
      <c r="D4" s="8" t="s">
        <v>144</v>
      </c>
      <c r="E4" s="8" t="s">
        <v>145</v>
      </c>
      <c r="F4" s="7" t="s">
        <v>146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98</v>
      </c>
      <c r="I5" s="7" t="s">
        <v>109</v>
      </c>
      <c r="J5" s="7" t="s">
        <v>147</v>
      </c>
      <c r="K5" s="7" t="s">
        <v>8</v>
      </c>
      <c r="L5" s="7" t="s">
        <v>148</v>
      </c>
      <c r="M5" s="7" t="s">
        <v>149</v>
      </c>
      <c r="N5" s="7" t="s">
        <v>150</v>
      </c>
      <c r="O5" s="7" t="s">
        <v>151</v>
      </c>
      <c r="P5" s="7" t="s">
        <v>152</v>
      </c>
      <c r="Q5" s="7" t="s">
        <v>153</v>
      </c>
      <c r="R5" s="7" t="s">
        <v>154</v>
      </c>
    </row>
    <row r="6" s="1" customFormat="1" ht="14.25" customHeigh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spans="1:18">
      <c r="A7" s="12"/>
      <c r="B7" s="12"/>
      <c r="C7" s="12"/>
      <c r="D7" s="12"/>
      <c r="E7" s="13" t="s">
        <v>8</v>
      </c>
      <c r="F7" s="14">
        <v>327.9413</v>
      </c>
      <c r="G7" s="14">
        <v>327.9413</v>
      </c>
      <c r="H7" s="14">
        <v>178.0671</v>
      </c>
      <c r="I7" s="14">
        <v>149.8742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</row>
    <row r="8" ht="14.4" spans="1:18">
      <c r="A8" s="12"/>
      <c r="B8" s="12"/>
      <c r="C8" s="12"/>
      <c r="D8" s="12" t="s">
        <v>222</v>
      </c>
      <c r="E8" s="13" t="s">
        <v>214</v>
      </c>
      <c r="F8" s="14">
        <v>327.9413</v>
      </c>
      <c r="G8" s="14">
        <v>327.9413</v>
      </c>
      <c r="H8" s="14">
        <v>178.0671</v>
      </c>
      <c r="I8" s="14">
        <v>149.8742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</row>
    <row r="9" ht="14.4" spans="1:18">
      <c r="A9" s="12"/>
      <c r="B9" s="12"/>
      <c r="C9" s="12"/>
      <c r="D9" s="12" t="s">
        <v>223</v>
      </c>
      <c r="E9" s="13" t="s">
        <v>215</v>
      </c>
      <c r="F9" s="14">
        <v>227.5542</v>
      </c>
      <c r="G9" s="14">
        <v>227.5542</v>
      </c>
      <c r="H9" s="14">
        <v>122.119</v>
      </c>
      <c r="I9" s="14">
        <v>105.4352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</row>
    <row r="10" ht="14.4" spans="1:18">
      <c r="A10" s="12" t="s">
        <v>60</v>
      </c>
      <c r="B10" s="12" t="s">
        <v>62</v>
      </c>
      <c r="C10" s="12" t="s">
        <v>65</v>
      </c>
      <c r="D10" s="12" t="s">
        <v>224</v>
      </c>
      <c r="E10" s="13" t="s">
        <v>66</v>
      </c>
      <c r="F10" s="14">
        <v>108.4274</v>
      </c>
      <c r="G10" s="14">
        <v>108.4274</v>
      </c>
      <c r="H10" s="14">
        <v>80.4422</v>
      </c>
      <c r="I10" s="14">
        <v>27.9852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</row>
    <row r="11" ht="14.4" spans="1:18">
      <c r="A11" s="12" t="s">
        <v>60</v>
      </c>
      <c r="B11" s="12" t="s">
        <v>62</v>
      </c>
      <c r="C11" s="12" t="s">
        <v>67</v>
      </c>
      <c r="D11" s="12" t="s">
        <v>224</v>
      </c>
      <c r="E11" s="13" t="s">
        <v>68</v>
      </c>
      <c r="F11" s="14">
        <v>77.45</v>
      </c>
      <c r="G11" s="14">
        <v>77.45</v>
      </c>
      <c r="H11" s="14">
        <v>0</v>
      </c>
      <c r="I11" s="14">
        <v>77.45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</row>
    <row r="12" ht="14.4" spans="1:18">
      <c r="A12" s="12" t="s">
        <v>71</v>
      </c>
      <c r="B12" s="12" t="s">
        <v>73</v>
      </c>
      <c r="C12" s="12" t="s">
        <v>73</v>
      </c>
      <c r="D12" s="12" t="s">
        <v>224</v>
      </c>
      <c r="E12" s="13" t="s">
        <v>75</v>
      </c>
      <c r="F12" s="14">
        <v>14.0089</v>
      </c>
      <c r="G12" s="14">
        <v>14.0089</v>
      </c>
      <c r="H12" s="14">
        <v>14.0089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</row>
    <row r="13" ht="14.4" spans="1:18">
      <c r="A13" s="12" t="s">
        <v>71</v>
      </c>
      <c r="B13" s="12" t="s">
        <v>73</v>
      </c>
      <c r="C13" s="12" t="s">
        <v>76</v>
      </c>
      <c r="D13" s="12" t="s">
        <v>224</v>
      </c>
      <c r="E13" s="13" t="s">
        <v>77</v>
      </c>
      <c r="F13" s="14">
        <v>7.0045</v>
      </c>
      <c r="G13" s="14">
        <v>7.0045</v>
      </c>
      <c r="H13" s="14">
        <v>7.0045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</row>
    <row r="14" ht="14.4" spans="1:18">
      <c r="A14" s="12" t="s">
        <v>78</v>
      </c>
      <c r="B14" s="12" t="s">
        <v>80</v>
      </c>
      <c r="C14" s="12" t="s">
        <v>65</v>
      </c>
      <c r="D14" s="12" t="s">
        <v>224</v>
      </c>
      <c r="E14" s="13" t="s">
        <v>82</v>
      </c>
      <c r="F14" s="14">
        <v>6.1289</v>
      </c>
      <c r="G14" s="14">
        <v>6.1289</v>
      </c>
      <c r="H14" s="14">
        <v>6.1289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</row>
    <row r="15" ht="14.4" spans="1:18">
      <c r="A15" s="12" t="s">
        <v>78</v>
      </c>
      <c r="B15" s="12" t="s">
        <v>80</v>
      </c>
      <c r="C15" s="12" t="s">
        <v>84</v>
      </c>
      <c r="D15" s="12" t="s">
        <v>224</v>
      </c>
      <c r="E15" s="13" t="s">
        <v>85</v>
      </c>
      <c r="F15" s="14">
        <v>3.5023</v>
      </c>
      <c r="G15" s="14">
        <v>3.5023</v>
      </c>
      <c r="H15" s="14">
        <v>3.5023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</row>
    <row r="16" ht="14.4" spans="1:18">
      <c r="A16" s="12" t="s">
        <v>78</v>
      </c>
      <c r="B16" s="12" t="s">
        <v>80</v>
      </c>
      <c r="C16" s="12" t="s">
        <v>86</v>
      </c>
      <c r="D16" s="12" t="s">
        <v>224</v>
      </c>
      <c r="E16" s="13" t="s">
        <v>87</v>
      </c>
      <c r="F16" s="14">
        <v>0.5255</v>
      </c>
      <c r="G16" s="14">
        <v>0.5255</v>
      </c>
      <c r="H16" s="14">
        <v>0.5255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</row>
    <row r="17" ht="14.4" spans="1:18">
      <c r="A17" s="12" t="s">
        <v>88</v>
      </c>
      <c r="B17" s="12" t="s">
        <v>67</v>
      </c>
      <c r="C17" s="12" t="s">
        <v>65</v>
      </c>
      <c r="D17" s="12" t="s">
        <v>224</v>
      </c>
      <c r="E17" s="13" t="s">
        <v>91</v>
      </c>
      <c r="F17" s="14">
        <v>10.5067</v>
      </c>
      <c r="G17" s="14">
        <v>10.5067</v>
      </c>
      <c r="H17" s="14">
        <v>10.5067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</row>
    <row r="18" ht="14.4" spans="1:18">
      <c r="A18" s="12"/>
      <c r="B18" s="12"/>
      <c r="C18" s="12"/>
      <c r="D18" s="12" t="s">
        <v>225</v>
      </c>
      <c r="E18" s="13" t="s">
        <v>217</v>
      </c>
      <c r="F18" s="14">
        <v>100.3871</v>
      </c>
      <c r="G18" s="14">
        <v>100.3871</v>
      </c>
      <c r="H18" s="14">
        <v>55.9481</v>
      </c>
      <c r="I18" s="14">
        <v>44.439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</row>
    <row r="19" ht="14.4" spans="1:18">
      <c r="A19" s="12" t="s">
        <v>60</v>
      </c>
      <c r="B19" s="12" t="s">
        <v>62</v>
      </c>
      <c r="C19" s="12" t="s">
        <v>67</v>
      </c>
      <c r="D19" s="12" t="s">
        <v>224</v>
      </c>
      <c r="E19" s="13" t="s">
        <v>68</v>
      </c>
      <c r="F19" s="14">
        <v>18</v>
      </c>
      <c r="G19" s="14">
        <v>18</v>
      </c>
      <c r="H19" s="14">
        <v>0</v>
      </c>
      <c r="I19" s="14">
        <v>18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</row>
    <row r="20" ht="14.4" spans="1:18">
      <c r="A20" s="12" t="s">
        <v>60</v>
      </c>
      <c r="B20" s="12" t="s">
        <v>62</v>
      </c>
      <c r="C20" s="12" t="s">
        <v>69</v>
      </c>
      <c r="D20" s="12" t="s">
        <v>224</v>
      </c>
      <c r="E20" s="13" t="s">
        <v>70</v>
      </c>
      <c r="F20" s="14">
        <v>61.7051</v>
      </c>
      <c r="G20" s="14">
        <v>61.7051</v>
      </c>
      <c r="H20" s="14">
        <v>35.2661</v>
      </c>
      <c r="I20" s="14">
        <v>26.439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ht="14.4" spans="1:18">
      <c r="A21" s="12" t="s">
        <v>71</v>
      </c>
      <c r="B21" s="12" t="s">
        <v>73</v>
      </c>
      <c r="C21" s="12" t="s">
        <v>73</v>
      </c>
      <c r="D21" s="12" t="s">
        <v>224</v>
      </c>
      <c r="E21" s="13" t="s">
        <v>75</v>
      </c>
      <c r="F21" s="14">
        <v>6.9519</v>
      </c>
      <c r="G21" s="14">
        <v>6.9519</v>
      </c>
      <c r="H21" s="14">
        <v>6.9519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ht="14.4" spans="1:18">
      <c r="A22" s="12" t="s">
        <v>71</v>
      </c>
      <c r="B22" s="12" t="s">
        <v>73</v>
      </c>
      <c r="C22" s="12" t="s">
        <v>76</v>
      </c>
      <c r="D22" s="12" t="s">
        <v>224</v>
      </c>
      <c r="E22" s="13" t="s">
        <v>77</v>
      </c>
      <c r="F22" s="14">
        <v>3.476</v>
      </c>
      <c r="G22" s="14">
        <v>3.476</v>
      </c>
      <c r="H22" s="14">
        <v>3.476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</row>
    <row r="23" ht="14.4" spans="1:18">
      <c r="A23" s="12" t="s">
        <v>78</v>
      </c>
      <c r="B23" s="12" t="s">
        <v>80</v>
      </c>
      <c r="C23" s="12" t="s">
        <v>65</v>
      </c>
      <c r="D23" s="12" t="s">
        <v>224</v>
      </c>
      <c r="E23" s="13" t="s">
        <v>82</v>
      </c>
      <c r="F23" s="14">
        <v>0.1738</v>
      </c>
      <c r="G23" s="14">
        <v>0.1738</v>
      </c>
      <c r="H23" s="14">
        <v>0.1738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</row>
    <row r="24" ht="14.4" spans="1:18">
      <c r="A24" s="12" t="s">
        <v>78</v>
      </c>
      <c r="B24" s="12" t="s">
        <v>80</v>
      </c>
      <c r="C24" s="12" t="s">
        <v>67</v>
      </c>
      <c r="D24" s="12" t="s">
        <v>224</v>
      </c>
      <c r="E24" s="13" t="s">
        <v>83</v>
      </c>
      <c r="F24" s="14">
        <v>3.0415</v>
      </c>
      <c r="G24" s="14">
        <v>3.0415</v>
      </c>
      <c r="H24" s="14">
        <v>3.0415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</row>
    <row r="25" ht="14.4" spans="1:18">
      <c r="A25" s="12" t="s">
        <v>78</v>
      </c>
      <c r="B25" s="12" t="s">
        <v>80</v>
      </c>
      <c r="C25" s="12" t="s">
        <v>84</v>
      </c>
      <c r="D25" s="12" t="s">
        <v>224</v>
      </c>
      <c r="E25" s="13" t="s">
        <v>85</v>
      </c>
      <c r="F25" s="14">
        <v>1.738</v>
      </c>
      <c r="G25" s="14">
        <v>1.738</v>
      </c>
      <c r="H25" s="14">
        <v>1.738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</row>
    <row r="26" ht="14.4" spans="1:18">
      <c r="A26" s="12" t="s">
        <v>78</v>
      </c>
      <c r="B26" s="12" t="s">
        <v>80</v>
      </c>
      <c r="C26" s="12" t="s">
        <v>86</v>
      </c>
      <c r="D26" s="12" t="s">
        <v>224</v>
      </c>
      <c r="E26" s="13" t="s">
        <v>87</v>
      </c>
      <c r="F26" s="14">
        <v>0.0869</v>
      </c>
      <c r="G26" s="14">
        <v>0.0869</v>
      </c>
      <c r="H26" s="14">
        <v>0.0869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</row>
    <row r="27" ht="14.4" spans="1:18">
      <c r="A27" s="12" t="s">
        <v>88</v>
      </c>
      <c r="B27" s="12" t="s">
        <v>67</v>
      </c>
      <c r="C27" s="12" t="s">
        <v>65</v>
      </c>
      <c r="D27" s="12" t="s">
        <v>224</v>
      </c>
      <c r="E27" s="13" t="s">
        <v>91</v>
      </c>
      <c r="F27" s="14">
        <v>5.2139</v>
      </c>
      <c r="G27" s="14">
        <v>5.2139</v>
      </c>
      <c r="H27" s="14">
        <v>5.2139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7" fitToHeight="99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moon宫</cp:lastModifiedBy>
  <dcterms:created xsi:type="dcterms:W3CDTF">2017-01-20T02:12:00Z</dcterms:created>
  <cp:lastPrinted>2017-01-20T03:37:00Z</cp:lastPrinted>
  <dcterms:modified xsi:type="dcterms:W3CDTF">2020-08-25T07:35:00Z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EDOID">
    <vt:i4>2490940</vt:i4>
  </property>
</Properties>
</file>