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350" firstSheet="1" activeTab="3"/>
  </bookViews>
  <sheets>
    <sheet name="1.财政拨款收支总表" sheetId="1" r:id="rId1"/>
    <sheet name="2.一般公共预算支出表" sheetId="2" r:id="rId2"/>
    <sheet name="3.一般公共预算基本支出表" sheetId="3" r:id="rId3"/>
    <sheet name="4.“三公”经费预算情况表" sheetId="4" r:id="rId4"/>
    <sheet name="5.政府性基金预算拨款支出预算表" sheetId="5" r:id="rId5"/>
    <sheet name="6.部门收支总表" sheetId="6" r:id="rId6"/>
    <sheet name="7.部门收入总表" sheetId="7" r:id="rId7"/>
    <sheet name="8.部门支出总表" sheetId="8" r:id="rId8"/>
  </sheets>
  <definedNames>
    <definedName name="_xlnm.Print_Titles" localSheetId="1">'2.一般公共预算支出表'!$1:6</definedName>
    <definedName name="_xlnm.Print_Titles" localSheetId="2">'3.一般公共预算基本支出表'!$1:5</definedName>
    <definedName name="_xlnm.Print_Titles" localSheetId="4">'5.政府性基金预算拨款支出预算表'!$1:6</definedName>
    <definedName name="_xlnm.Print_Titles" localSheetId="6">'7.部门收入总表'!$1:8</definedName>
    <definedName name="_xlnm.Print_Titles" localSheetId="7">'8.部门支出总表'!$1:6</definedName>
    <definedName name="_xlnm.Print_Area" localSheetId="1">'2.一般公共预算支出表'!$A$1:$G$23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'8.部门支出总表'!$A$1:$R$17</definedName>
  </definedNames>
  <calcPr calcId="144525"/>
</workbook>
</file>

<file path=xl/sharedStrings.xml><?xml version="1.0" encoding="utf-8"?>
<sst xmlns="http://schemas.openxmlformats.org/spreadsheetml/2006/main" count="218">
  <si>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</si>
  <si>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</si>
  <si>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</si>
  <si>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</si>
  <si>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</si>
  <si>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</si>
  <si>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</si>
  <si>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</si>
  <si>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</si>
  <si>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</si>
  <si>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</si>
  <si>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</si>
  <si>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</si>
  <si>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</si>
  <si>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</si>
  <si>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</si>
  <si>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</si>
  <si>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</si>
  <si>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</si>
  <si>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</si>
  <si>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</si>
  <si>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</si>
  <si>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</si>
  <si>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</si>
  <si>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</si>
  <si>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</si>
  <si>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</si>
  <si>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</si>
  <si>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</si>
  <si>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</si>
  <si>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</si>
  <si>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</si>
  <si>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</si>
  <si>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</si>
  <si>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</si>
  <si>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</si>
  <si>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</si>
  <si>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</si>
  <si>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</si>
  <si>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</si>
  <si>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</si>
  <si>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</si>
  <si>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</si>
  <si>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</si>
  <si>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</si>
  <si>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</si>
  <si>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</si>
  <si>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</si>
  <si>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</si>
  <si>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</si>
  <si>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</si>
  <si>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</si>
  <si>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</si>
  <si>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</si>
  <si>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</si>
  <si>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</si>
  <si>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</si>
  <si>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</si>
  <si>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</si>
  <si>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</si>
  <si>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</si>
  <si>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</si>
  <si>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29</t>
  </si>
  <si>
    <t xml:space="preserve">  群众团体事务</t>
  </si>
  <si>
    <t xml:space="preserve">  </t>
  </si>
  <si>
    <t>01</t>
  </si>
  <si>
    <t xml:space="preserve">    行政运行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</si>
  <si>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</si>
  <si>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</si>
  <si>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</si>
  <si>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</si>
  <si>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</si>
  <si>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</si>
  <si>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</si>
  <si>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</si>
  <si>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</si>
  <si>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</si>
  <si>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</si>
  <si>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</si>
  <si>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</si>
  <si>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</si>
  <si>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</si>
  <si>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</si>
  <si>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</si>
  <si>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</si>
  <si>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</si>
  <si>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</si>
  <si>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</si>
  <si>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</si>
  <si>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</si>
  <si>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</si>
  <si>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</si>
  <si>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</si>
  <si>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</si>
  <si>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</si>
  <si>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</si>
  <si>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</si>
  <si>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</si>
  <si>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</si>
  <si>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</si>
  <si>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</si>
  <si>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</si>
  <si>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</si>
  <si>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</si>
  <si>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</si>
  <si>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</si>
  <si>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</si>
  <si>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</si>
  <si>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</si>
  <si>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</si>
  <si>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</si>
  <si>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</si>
  <si>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</si>
  <si>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</si>
  <si>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</si>
  <si>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</si>
  <si>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</si>
  <si>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</si>
  <si>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</si>
  <si>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</si>
  <si>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</si>
  <si>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</si>
  <si>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</si>
  <si>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</si>
  <si>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</si>
  <si>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</si>
  <si>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</si>
  <si>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</si>
  <si>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</si>
  <si>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</si>
  <si>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</si>
  <si>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</si>
  <si>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根据要求压缩经费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</si>
  <si>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</si>
  <si>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</si>
  <si>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</si>
  <si>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</si>
  <si>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</si>
  <si>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</si>
  <si>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</si>
  <si>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</si>
  <si>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</si>
  <si>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</si>
  <si>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</si>
  <si>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</si>
  <si>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</si>
  <si>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</si>
  <si>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</si>
  <si>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</si>
  <si>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</si>
  <si>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</si>
  <si>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</si>
  <si>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</si>
  <si>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</si>
  <si>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</si>
  <si>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</si>
  <si>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</si>
  <si>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</si>
  <si>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</si>
  <si>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</si>
  <si>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</si>
  <si>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</si>
  <si>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</si>
  <si>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</si>
  <si>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</si>
  <si>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</si>
  <si>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</si>
  <si>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</si>
  <si>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</si>
  <si>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</si>
  <si>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</si>
  <si>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</si>
  <si>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</si>
  <si>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</si>
  <si>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</si>
  <si>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</si>
  <si>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</si>
  <si>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</si>
  <si>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</si>
  <si>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</si>
  <si>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</si>
  <si>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</si>
  <si>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</si>
  <si>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</si>
  <si>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</si>
  <si>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</si>
  <si>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</si>
  <si>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</si>
  <si>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</si>
  <si>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</si>
  <si>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</si>
  <si>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</si>
  <si>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</si>
  <si>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</si>
  <si>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</si>
  <si>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</si>
  <si>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</si>
  <si>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</si>
  <si>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</si>
  <si>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</si>
  <si>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</si>
  <si>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</si>
  <si>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</si>
  <si>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</si>
  <si>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</si>
  <si>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</si>
  <si>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</si>
  <si>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</si>
  <si>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</si>
  <si>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侨联</t>
  </si>
  <si>
    <t xml:space="preserve">  玉林市归国华侨联合会</t>
  </si>
  <si>
    <t xml:space="preserve">    玉林市归国华侨联合会</t>
  </si>
  <si>
    <t>附件8</t>
  </si>
  <si>
    <t>预算公开08表</t>
  </si>
  <si>
    <t>部门支出总表</t>
  </si>
  <si>
    <t>180</t>
  </si>
  <si>
    <t xml:space="preserve">  180001</t>
  </si>
  <si>
    <t xml:space="preserve">    </t>
  </si>
</sst>
</file>

<file path=xl/styles.xml><?xml version="1.0" encoding="utf-8"?>
<styleSheet xmlns="http://schemas.openxmlformats.org/spreadsheetml/2006/main">
  <numFmts count="29">
    <numFmt numFmtId="176" formatCode="_ * #,##0_ ;_ * \-#,##0_ ;_ * &quot;-&quot;_ ;_ @_ "/>
    <numFmt numFmtId="177" formatCode="_ * #,##0.00_ ;_ * \-#,##0.00_ ;_ * &quot;-&quot;??_ ;_ @_ "/>
    <numFmt numFmtId="178" formatCode="_-* #,##0.00&quot;$&quot;_-;\-* #,##0.00&quot;$&quot;_-;_-* &quot;-&quot;??&quot;$&quot;_-;_-@_-"/>
    <numFmt numFmtId="179" formatCode="_-&quot;$&quot;\ * #,##0_-;_-&quot;$&quot;\ * #,##0\-;_-&quot;$&quot;\ * &quot;-&quot;_-;_-@_-"/>
    <numFmt numFmtId="6" formatCode="&quot;$&quot;#,##0_);[Red]\(&quot;$&quot;#,##0\)"/>
    <numFmt numFmtId="180" formatCode="#,##0.0_);\(#,##0.0\)"/>
    <numFmt numFmtId="181" formatCode="_ &quot;￥&quot;* #,##0.00_ ;_ &quot;￥&quot;* \-#,##0.00_ ;_ &quot;￥&quot;* &quot;-&quot;??_ ;_ @_ "/>
    <numFmt numFmtId="182" formatCode="&quot;$&quot;\ #,##0_-;[Red]&quot;$&quot;\ #,##0\-"/>
    <numFmt numFmtId="183" formatCode="0.0"/>
    <numFmt numFmtId="184" formatCode="0.00_ "/>
    <numFmt numFmtId="185" formatCode="_-&quot;$&quot;\ * #,##0.00_-;_-&quot;$&quot;\ * #,##0.00\-;_-&quot;$&quot;\ * &quot;-&quot;??_-;_-@_-"/>
    <numFmt numFmtId="186" formatCode="_ &quot;￥&quot;* #,##0_ ;_ &quot;￥&quot;* \-#,##0_ ;_ &quot;￥&quot;* &quot;-&quot;_ ;_ @_ "/>
    <numFmt numFmtId="187" formatCode="yy\.mm\.dd"/>
    <numFmt numFmtId="42" formatCode="_(&quot;$&quot;* #,##0_);_(&quot;$&quot;* \(#,##0\);_(&quot;$&quot;* &quot;-&quot;_);_(@_)"/>
    <numFmt numFmtId="188" formatCode="_-&quot;$&quot;* #,##0_-;\-&quot;$&quot;* #,##0_-;_-&quot;$&quot;* &quot;-&quot;_-;_-@_-"/>
    <numFmt numFmtId="8" formatCode="&quot;$&quot;#,##0.00_);[Red]\(&quot;$&quot;#,##0.00\)"/>
    <numFmt numFmtId="189" formatCode="#,##0;\-#,##0;&quot;-&quot;"/>
    <numFmt numFmtId="190" formatCode="&quot;$&quot;#,##0.00;\(&quot;$&quot;#,##0.00\)"/>
    <numFmt numFmtId="191" formatCode="#,##0.0000"/>
    <numFmt numFmtId="192" formatCode="_-* #,##0&quot;$&quot;_-;\-* #,##0&quot;$&quot;_-;_-* &quot;-&quot;&quot;$&quot;_-;_-@_-"/>
    <numFmt numFmtId="193" formatCode="_-* #,##0.00_$_-;\-* #,##0.00_$_-;_-* &quot;-&quot;??_$_-;_-@_-"/>
    <numFmt numFmtId="194" formatCode="&quot;$&quot;\ #,##0.00_-;[Red]&quot;$&quot;\ #,##0.00\-"/>
    <numFmt numFmtId="195" formatCode="_-* #,##0.00_-;\-* #,##0.00_-;_-* &quot;-&quot;??_-;_-@_-"/>
    <numFmt numFmtId="196" formatCode="#,##0;\(#,##0\)"/>
    <numFmt numFmtId="44" formatCode="_(&quot;$&quot;* #,##0.00_);_(&quot;$&quot;* \(#,##0.00\);_(&quot;$&quot;* &quot;-&quot;??_);_(@_)"/>
    <numFmt numFmtId="197" formatCode="#,##0.00_ ;[Red]\-#,##0.00\ "/>
    <numFmt numFmtId="198" formatCode="_-* #,##0_$_-;\-* #,##0_$_-;_-* &quot;-&quot;_$_-;_-@_-"/>
    <numFmt numFmtId="199" formatCode="&quot;$&quot;#,##0;\(&quot;$&quot;#,##0\)"/>
    <numFmt numFmtId="200" formatCode="#\ ??/??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8"/>
      <color indexed="62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134"/>
    </font>
    <font>
      <sz val="12"/>
      <color indexed="20"/>
      <name val="宋体"/>
      <charset val="134"/>
    </font>
    <font>
      <b/>
      <sz val="13"/>
      <color theme="3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rgb="FFFA7D00"/>
      <name val="宋体"/>
      <charset val="134"/>
    </font>
    <font>
      <sz val="10.5"/>
      <color indexed="17"/>
      <name val="宋体"/>
      <charset val="134"/>
    </font>
    <font>
      <sz val="12"/>
      <color indexed="9"/>
      <name val="宋体"/>
      <charset val="134"/>
    </font>
    <font>
      <sz val="12"/>
      <color indexed="8"/>
      <name val="楷体_GB2312"/>
      <charset val="134"/>
    </font>
    <font>
      <sz val="12"/>
      <color indexed="17"/>
      <name val="宋体"/>
      <charset val="134"/>
    </font>
    <font>
      <sz val="11"/>
      <color indexed="8"/>
      <name val="Calibri"/>
      <charset val="0"/>
    </font>
    <font>
      <b/>
      <sz val="15"/>
      <color theme="3"/>
      <name val="宋体"/>
      <charset val="134"/>
    </font>
    <font>
      <sz val="9"/>
      <name val="宋体"/>
      <charset val="134"/>
    </font>
    <font>
      <sz val="11"/>
      <name val="ＭＳ Ｐゴシック"/>
      <charset val="0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20"/>
      <name val="Calibri"/>
      <charset val="0"/>
    </font>
    <font>
      <b/>
      <sz val="13"/>
      <color indexed="56"/>
      <name val="宋体"/>
      <charset val="134"/>
    </font>
    <font>
      <sz val="10"/>
      <name val="Arial"/>
      <charset val="0"/>
    </font>
    <font>
      <sz val="12"/>
      <color indexed="17"/>
      <name val="楷体_GB2312"/>
      <charset val="134"/>
    </font>
    <font>
      <sz val="8"/>
      <name val="Times New Roman"/>
      <charset val="0"/>
    </font>
    <font>
      <b/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MS Sans Serif"/>
      <charset val="0"/>
    </font>
    <font>
      <sz val="12"/>
      <color indexed="9"/>
      <name val="楷体_GB2312"/>
      <charset val="134"/>
    </font>
    <font>
      <sz val="11"/>
      <color indexed="9"/>
      <name val="Calibri"/>
      <charset val="0"/>
    </font>
    <font>
      <sz val="10.5"/>
      <color indexed="20"/>
      <name val="宋体"/>
      <charset val="134"/>
    </font>
    <font>
      <u/>
      <sz val="12"/>
      <color indexed="36"/>
      <name val="宋体"/>
      <charset val="134"/>
    </font>
    <font>
      <sz val="11"/>
      <color indexed="62"/>
      <name val="宋体"/>
      <charset val="134"/>
    </font>
    <font>
      <sz val="11"/>
      <color indexed="62"/>
      <name val="Calibri"/>
      <charset val="0"/>
    </font>
    <font>
      <sz val="12"/>
      <name val="Courier"/>
      <charset val="0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134"/>
    </font>
    <font>
      <sz val="7"/>
      <name val="Small Fonts"/>
      <charset val="0"/>
    </font>
    <font>
      <sz val="12"/>
      <color indexed="10"/>
      <name val="楷体_GB2312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134"/>
    </font>
    <font>
      <b/>
      <sz val="11"/>
      <color theme="0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</font>
    <font>
      <sz val="12"/>
      <color indexed="16"/>
      <name val="宋体"/>
      <charset val="134"/>
    </font>
    <font>
      <sz val="10"/>
      <name val="Helv"/>
      <charset val="0"/>
    </font>
    <font>
      <b/>
      <sz val="11"/>
      <color theme="1"/>
      <name val="宋体"/>
      <charset val="134"/>
    </font>
    <font>
      <b/>
      <sz val="11"/>
      <color indexed="56"/>
      <name val="Calibri"/>
      <charset val="0"/>
    </font>
    <font>
      <sz val="11"/>
      <color rgb="FF9C6500"/>
      <name val="宋体"/>
      <charset val="134"/>
    </font>
    <font>
      <b/>
      <sz val="15"/>
      <color indexed="56"/>
      <name val="Calibri"/>
      <charset val="0"/>
    </font>
    <font>
      <b/>
      <sz val="13"/>
      <color indexed="56"/>
      <name val="Calibri"/>
      <charset val="0"/>
    </font>
    <font>
      <sz val="10"/>
      <name val="Geneva"/>
      <charset val="0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楷体_GB2312"/>
      <charset val="134"/>
    </font>
    <font>
      <sz val="10"/>
      <color indexed="8"/>
      <name val="MS Sans Serif"/>
      <charset val="0"/>
    </font>
    <font>
      <i/>
      <sz val="11"/>
      <color indexed="23"/>
      <name val="宋体"/>
      <charset val="134"/>
    </font>
    <font>
      <sz val="12"/>
      <color indexed="9"/>
      <name val="Helv"/>
      <charset val="0"/>
    </font>
    <font>
      <sz val="12"/>
      <color indexed="60"/>
      <name val="楷体_GB2312"/>
      <charset val="134"/>
    </font>
    <font>
      <b/>
      <sz val="10"/>
      <name val="Tms Rmn"/>
      <charset val="0"/>
    </font>
    <font>
      <sz val="12"/>
      <name val="Helv"/>
      <charset val="0"/>
    </font>
    <font>
      <sz val="11"/>
      <color indexed="60"/>
      <name val="Calibri"/>
      <charset val="0"/>
    </font>
    <font>
      <sz val="9"/>
      <color theme="1"/>
      <name val="宋体"/>
      <charset val="134"/>
    </font>
    <font>
      <b/>
      <sz val="10"/>
      <name val="MS Sans Serif"/>
      <charset val="0"/>
    </font>
    <font>
      <b/>
      <sz val="11"/>
      <color indexed="52"/>
      <name val="Calibri"/>
      <charset val="0"/>
    </font>
    <font>
      <b/>
      <sz val="12"/>
      <name val="Arial"/>
      <charset val="0"/>
    </font>
    <font>
      <b/>
      <sz val="18"/>
      <name val="Arial"/>
      <charset val="0"/>
    </font>
    <font>
      <b/>
      <sz val="15"/>
      <color indexed="56"/>
      <name val="宋体"/>
      <charset val="134"/>
    </font>
    <font>
      <b/>
      <sz val="18"/>
      <color indexed="56"/>
      <name val="Cambria"/>
      <charset val="0"/>
    </font>
    <font>
      <sz val="11"/>
      <color indexed="10"/>
      <name val="宋体"/>
      <charset val="134"/>
    </font>
    <font>
      <b/>
      <sz val="11"/>
      <color indexed="63"/>
      <name val="Calibri"/>
      <charset val="0"/>
    </font>
    <font>
      <sz val="8"/>
      <name val="Arial"/>
      <charset val="0"/>
    </font>
    <font>
      <sz val="12"/>
      <name val="官帕眉"/>
      <charset val="134"/>
    </font>
    <font>
      <sz val="10"/>
      <color indexed="8"/>
      <name val="Arial"/>
      <charset val="0"/>
    </font>
    <font>
      <sz val="11"/>
      <color indexed="52"/>
      <name val="Calibri"/>
      <charset val="0"/>
    </font>
    <font>
      <b/>
      <sz val="11"/>
      <color indexed="9"/>
      <name val="Calibri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0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6" fontId="5" fillId="0" borderId="0" applyFont="0" applyFill="0" applyBorder="0" applyAlignment="0" applyProtection="0">
      <alignment vertical="center"/>
    </xf>
    <xf numFmtId="0" fontId="43" fillId="33" borderId="0" applyNumberFormat="0" applyBorder="0" applyAlignment="0" applyProtection="0"/>
    <xf numFmtId="0" fontId="1" fillId="0" borderId="0"/>
    <xf numFmtId="0" fontId="24" fillId="2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1" fillId="36" borderId="1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0" fontId="33" fillId="25" borderId="0" applyNumberFormat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6" fillId="32" borderId="22" applyNumberFormat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" fillId="12" borderId="18" applyNumberFormat="0" applyFont="0" applyAlignment="0" applyProtection="0">
      <alignment vertical="center"/>
    </xf>
    <xf numFmtId="0" fontId="60" fillId="0" borderId="0"/>
    <xf numFmtId="0" fontId="16" fillId="37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4" fillId="19" borderId="0" applyNumberFormat="0" applyBorder="0" applyAlignment="0" applyProtection="0"/>
    <xf numFmtId="0" fontId="57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63" fillId="10" borderId="2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7" fillId="32" borderId="22" applyNumberFormat="0" applyAlignment="0" applyProtection="0"/>
    <xf numFmtId="0" fontId="25" fillId="4" borderId="0" applyNumberFormat="0" applyBorder="0" applyAlignment="0" applyProtection="0">
      <alignment vertical="center"/>
    </xf>
    <xf numFmtId="0" fontId="62" fillId="44" borderId="26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188" fontId="36" fillId="0" borderId="0" applyFont="0" applyFill="0" applyBorder="0" applyAlignment="0" applyProtection="0"/>
    <xf numFmtId="0" fontId="16" fillId="48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5" fillId="50" borderId="0" applyNumberFormat="0" applyBorder="0" applyAlignment="0" applyProtection="0"/>
    <xf numFmtId="0" fontId="1" fillId="0" borderId="0">
      <alignment vertical="center"/>
    </xf>
    <xf numFmtId="0" fontId="40" fillId="27" borderId="22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8" fillId="0" borderId="16" applyNumberFormat="0" applyFill="0" applyAlignment="0" applyProtection="0"/>
    <xf numFmtId="0" fontId="69" fillId="5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66" fillId="0" borderId="0"/>
    <xf numFmtId="0" fontId="0" fillId="56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0" fillId="5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/>
    <xf numFmtId="0" fontId="16" fillId="60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horizontal="left"/>
    </xf>
    <xf numFmtId="0" fontId="16" fillId="6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16" fillId="4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6" fillId="0" borderId="0"/>
    <xf numFmtId="0" fontId="36" fillId="0" borderId="0"/>
    <xf numFmtId="0" fontId="21" fillId="0" borderId="16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6" fillId="0" borderId="0"/>
    <xf numFmtId="0" fontId="1" fillId="0" borderId="0"/>
    <xf numFmtId="0" fontId="36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60" fillId="0" borderId="0"/>
    <xf numFmtId="0" fontId="19" fillId="6" borderId="0" applyNumberFormat="0" applyBorder="0" applyAlignment="0" applyProtection="0">
      <alignment vertical="center"/>
    </xf>
    <xf numFmtId="0" fontId="60" fillId="0" borderId="0"/>
    <xf numFmtId="0" fontId="1" fillId="0" borderId="0"/>
    <xf numFmtId="0" fontId="33" fillId="51" borderId="0" applyNumberFormat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36" fillId="0" borderId="0" applyFont="0" applyFill="0" applyBorder="0" applyAlignment="0" applyProtection="0"/>
    <xf numFmtId="0" fontId="1" fillId="0" borderId="0"/>
    <xf numFmtId="0" fontId="1" fillId="0" borderId="0"/>
    <xf numFmtId="0" fontId="33" fillId="15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3" fillId="20" borderId="0" applyNumberFormat="0" applyBorder="0" applyAlignment="0" applyProtection="0"/>
    <xf numFmtId="0" fontId="1" fillId="0" borderId="0"/>
    <xf numFmtId="0" fontId="1" fillId="0" borderId="0"/>
    <xf numFmtId="0" fontId="60" fillId="0" borderId="0"/>
    <xf numFmtId="0" fontId="1" fillId="0" borderId="0">
      <alignment vertical="center"/>
    </xf>
    <xf numFmtId="0" fontId="33" fillId="51" borderId="0" applyNumberFormat="0" applyBorder="0" applyAlignment="0" applyProtection="0"/>
    <xf numFmtId="0" fontId="66" fillId="0" borderId="0"/>
    <xf numFmtId="0" fontId="20" fillId="4" borderId="0" applyNumberFormat="0" applyBorder="0" applyAlignment="0" applyProtection="0">
      <alignment vertical="center"/>
    </xf>
    <xf numFmtId="0" fontId="70" fillId="0" borderId="30" applyNumberFormat="0" applyFill="0" applyAlignment="0" applyProtection="0"/>
    <xf numFmtId="0" fontId="72" fillId="0" borderId="0"/>
    <xf numFmtId="0" fontId="25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0" borderId="21" applyNumberFormat="0" applyFill="0" applyAlignment="0" applyProtection="0"/>
    <xf numFmtId="0" fontId="39" fillId="6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6" fillId="0" borderId="0"/>
    <xf numFmtId="0" fontId="60" fillId="0" borderId="0"/>
    <xf numFmtId="0" fontId="24" fillId="28" borderId="0" applyNumberFormat="0" applyBorder="0" applyAlignment="0" applyProtection="0"/>
    <xf numFmtId="0" fontId="72" fillId="0" borderId="0"/>
    <xf numFmtId="0" fontId="33" fillId="64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4" fillId="28" borderId="0" applyNumberFormat="0" applyBorder="0" applyAlignment="0" applyProtection="0"/>
    <xf numFmtId="0" fontId="66" fillId="0" borderId="0"/>
    <xf numFmtId="0" fontId="23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33" fillId="22" borderId="0" applyNumberFormat="0" applyBorder="0" applyAlignment="0" applyProtection="0"/>
    <xf numFmtId="0" fontId="35" fillId="0" borderId="2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6" fillId="32" borderId="2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7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38" fontId="30" fillId="0" borderId="0" applyFont="0" applyFill="0" applyBorder="0" applyAlignment="0" applyProtection="0"/>
    <xf numFmtId="0" fontId="24" fillId="19" borderId="0" applyNumberFormat="0" applyBorder="0" applyAlignment="0" applyProtection="0"/>
    <xf numFmtId="0" fontId="68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0" borderId="0"/>
    <xf numFmtId="0" fontId="21" fillId="0" borderId="1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7" fillId="4" borderId="0" applyNumberFormat="0" applyBorder="0" applyAlignment="0" applyProtection="0"/>
    <xf numFmtId="0" fontId="24" fillId="1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4" fillId="0" borderId="0"/>
    <xf numFmtId="0" fontId="31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74" fillId="65" borderId="3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4" fillId="34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0" fillId="27" borderId="2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37" fontId="52" fillId="0" borderId="0"/>
    <xf numFmtId="0" fontId="19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/>
    <xf numFmtId="0" fontId="25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7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80" fontId="78" fillId="66" borderId="0"/>
    <xf numFmtId="0" fontId="65" fillId="50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40" fillId="27" borderId="22" applyNumberFormat="0" applyAlignment="0" applyProtection="0">
      <alignment vertical="center"/>
    </xf>
    <xf numFmtId="0" fontId="26" fillId="16" borderId="0" applyNumberFormat="0" applyBorder="0" applyAlignment="0" applyProtection="0"/>
    <xf numFmtId="0" fontId="27" fillId="24" borderId="0" applyNumberFormat="0" applyBorder="0" applyAlignment="0" applyProtection="0"/>
    <xf numFmtId="0" fontId="26" fillId="16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190" fontId="9" fillId="0" borderId="0"/>
    <xf numFmtId="0" fontId="1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27" fillId="4" borderId="0" applyNumberFormat="0" applyBorder="0" applyAlignment="0" applyProtection="0"/>
    <xf numFmtId="182" fontId="36" fillId="0" borderId="0"/>
    <xf numFmtId="0" fontId="29" fillId="0" borderId="0"/>
    <xf numFmtId="0" fontId="3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/>
    <xf numFmtId="0" fontId="29" fillId="0" borderId="0"/>
    <xf numFmtId="0" fontId="21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6" fontId="41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39" fillId="26" borderId="0" applyNumberFormat="0" applyBorder="0" applyAlignment="0" applyProtection="0"/>
    <xf numFmtId="0" fontId="5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50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3" fillId="2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9" fillId="27" borderId="23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" fillId="0" borderId="0">
      <alignment vertical="center"/>
    </xf>
    <xf numFmtId="40" fontId="41" fillId="0" borderId="0" applyFont="0" applyFill="0" applyBorder="0" applyAlignment="0" applyProtection="0"/>
    <xf numFmtId="0" fontId="31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9" fontId="66" fillId="0" borderId="0" applyFont="0" applyFill="0" applyBorder="0" applyAlignment="0" applyProtection="0"/>
    <xf numFmtId="0" fontId="31" fillId="24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31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18" borderId="20" applyNumberFormat="0" applyFont="0" applyAlignment="0" applyProtection="0"/>
    <xf numFmtId="0" fontId="31" fillId="9" borderId="0" applyNumberFormat="0" applyBorder="0" applyAlignment="0" applyProtection="0">
      <alignment vertical="center"/>
    </xf>
    <xf numFmtId="0" fontId="24" fillId="3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3" fillId="23" borderId="0" applyNumberFormat="0" applyBorder="0" applyAlignment="0" applyProtection="0"/>
    <xf numFmtId="58" fontId="38" fillId="0" borderId="0">
      <alignment horizontal="center" wrapText="1"/>
      <protection locked="0"/>
    </xf>
    <xf numFmtId="3" fontId="41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27" borderId="22" applyNumberFormat="0" applyAlignment="0" applyProtection="0">
      <alignment vertical="center"/>
    </xf>
    <xf numFmtId="0" fontId="43" fillId="68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80" fillId="70" borderId="14">
      <protection locked="0"/>
    </xf>
    <xf numFmtId="0" fontId="31" fillId="6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24" fillId="69" borderId="0" applyNumberFormat="0" applyBorder="0" applyAlignment="0" applyProtection="0"/>
    <xf numFmtId="0" fontId="31" fillId="68" borderId="0" applyNumberFormat="0" applyBorder="0" applyAlignment="0" applyProtection="0">
      <alignment vertical="center"/>
    </xf>
    <xf numFmtId="0" fontId="81" fillId="0" borderId="0"/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15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82" fillId="21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6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6" fillId="0" borderId="0">
      <protection locked="0"/>
    </xf>
    <xf numFmtId="0" fontId="33" fillId="16" borderId="0" applyNumberFormat="0" applyBorder="0" applyAlignment="0" applyProtection="0"/>
    <xf numFmtId="0" fontId="83" fillId="0" borderId="0">
      <alignment vertical="center"/>
    </xf>
    <xf numFmtId="0" fontId="43" fillId="7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15" fontId="41" fillId="0" borderId="0" applyFont="0" applyFill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3" fillId="51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5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31" fillId="71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83" fillId="0" borderId="0">
      <alignment vertical="center"/>
    </xf>
    <xf numFmtId="0" fontId="43" fillId="72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176" fontId="3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3" fillId="25" borderId="0" applyNumberFormat="0" applyBorder="0" applyAlignment="0" applyProtection="0"/>
    <xf numFmtId="176" fontId="33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/>
    <xf numFmtId="180" fontId="81" fillId="73" borderId="0"/>
    <xf numFmtId="0" fontId="49" fillId="27" borderId="23" applyNumberFormat="0" applyAlignment="0" applyProtection="0">
      <alignment vertical="center"/>
    </xf>
    <xf numFmtId="0" fontId="24" fillId="34" borderId="0" applyNumberFormat="0" applyBorder="0" applyAlignment="0" applyProtection="0"/>
    <xf numFmtId="0" fontId="33" fillId="22" borderId="0" applyNumberFormat="0" applyBorder="0" applyAlignment="0" applyProtection="0"/>
    <xf numFmtId="0" fontId="24" fillId="34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4" fillId="34" borderId="0" applyNumberFormat="0" applyBorder="0" applyAlignment="0" applyProtection="0"/>
    <xf numFmtId="0" fontId="33" fillId="22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43" fillId="67" borderId="0" applyNumberFormat="0" applyBorder="0" applyAlignment="0" applyProtection="0"/>
    <xf numFmtId="0" fontId="33" fillId="51" borderId="0" applyNumberFormat="0" applyBorder="0" applyAlignment="0" applyProtection="0"/>
    <xf numFmtId="0" fontId="24" fillId="61" borderId="0" applyNumberFormat="0" applyBorder="0" applyAlignment="0" applyProtection="0"/>
    <xf numFmtId="0" fontId="33" fillId="51" borderId="0" applyNumberFormat="0" applyBorder="0" applyAlignment="0" applyProtection="0"/>
    <xf numFmtId="0" fontId="24" fillId="61" borderId="0" applyNumberFormat="0" applyBorder="0" applyAlignment="0" applyProtection="0"/>
    <xf numFmtId="0" fontId="33" fillId="51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5" fillId="18" borderId="20" applyNumberFormat="0" applyFont="0" applyAlignment="0" applyProtection="0">
      <alignment vertical="center"/>
    </xf>
    <xf numFmtId="0" fontId="33" fillId="51" borderId="0" applyNumberFormat="0" applyBorder="0" applyAlignment="0" applyProtection="0"/>
    <xf numFmtId="0" fontId="24" fillId="6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6" fillId="32" borderId="22" applyNumberFormat="0" applyAlignment="0" applyProtection="0">
      <alignment vertical="center"/>
    </xf>
    <xf numFmtId="0" fontId="33" fillId="16" borderId="0" applyNumberFormat="0" applyBorder="0" applyAlignment="0" applyProtection="0"/>
    <xf numFmtId="194" fontId="36" fillId="0" borderId="0" applyFont="0" applyFill="0" applyBorder="0" applyAlignment="0" applyProtection="0"/>
    <xf numFmtId="0" fontId="33" fillId="16" borderId="0" applyNumberFormat="0" applyBorder="0" applyAlignment="0" applyProtection="0"/>
    <xf numFmtId="0" fontId="21" fillId="0" borderId="16" applyNumberFormat="0" applyFill="0" applyAlignment="0" applyProtection="0">
      <alignment vertical="center"/>
    </xf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74" fillId="65" borderId="3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44" fontId="36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/>
    <xf numFmtId="0" fontId="74" fillId="65" borderId="31" applyNumberFormat="0" applyAlignment="0" applyProtection="0">
      <alignment vertical="center"/>
    </xf>
    <xf numFmtId="0" fontId="33" fillId="51" borderId="0" applyNumberFormat="0" applyBorder="0" applyAlignment="0" applyProtection="0"/>
    <xf numFmtId="0" fontId="24" fillId="25" borderId="0" applyNumberFormat="0" applyBorder="0" applyAlignment="0" applyProtection="0"/>
    <xf numFmtId="0" fontId="33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84" fillId="0" borderId="32">
      <alignment horizontal="center"/>
    </xf>
    <xf numFmtId="0" fontId="74" fillId="65" borderId="31" applyNumberFormat="0" applyAlignment="0" applyProtection="0">
      <alignment vertical="center"/>
    </xf>
    <xf numFmtId="0" fontId="65" fillId="50" borderId="0" applyNumberFormat="0" applyBorder="0" applyAlignment="0" applyProtection="0"/>
    <xf numFmtId="0" fontId="85" fillId="27" borderId="22" applyNumberFormat="0" applyAlignment="0" applyProtection="0"/>
    <xf numFmtId="0" fontId="33" fillId="16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96" fontId="9" fillId="0" borderId="0"/>
    <xf numFmtId="0" fontId="30" fillId="0" borderId="0" applyFont="0" applyFill="0" applyBorder="0" applyAlignment="0" applyProtection="0"/>
    <xf numFmtId="0" fontId="24" fillId="3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/>
    <xf numFmtId="0" fontId="8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3" fillId="1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15" borderId="0" applyNumberFormat="0" applyBorder="0" applyAlignment="0" applyProtection="0"/>
    <xf numFmtId="0" fontId="33" fillId="25" borderId="0" applyNumberFormat="0" applyBorder="0" applyAlignment="0" applyProtection="0"/>
    <xf numFmtId="0" fontId="65" fillId="50" borderId="0" applyNumberFormat="0" applyBorder="0" applyAlignment="0" applyProtection="0"/>
    <xf numFmtId="0" fontId="33" fillId="15" borderId="0" applyNumberFormat="0" applyBorder="0" applyAlignment="0" applyProtection="0"/>
    <xf numFmtId="0" fontId="33" fillId="25" borderId="0" applyNumberFormat="0" applyBorder="0" applyAlignment="0" applyProtection="0"/>
    <xf numFmtId="0" fontId="65" fillId="50" borderId="0" applyNumberFormat="0" applyBorder="0" applyAlignment="0" applyProtection="0"/>
    <xf numFmtId="0" fontId="33" fillId="15" borderId="0" applyNumberFormat="0" applyBorder="0" applyAlignment="0" applyProtection="0"/>
    <xf numFmtId="0" fontId="33" fillId="25" borderId="0" applyNumberFormat="0" applyBorder="0" applyAlignment="0" applyProtection="0"/>
    <xf numFmtId="0" fontId="65" fillId="50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41" fillId="74" borderId="0" applyNumberFormat="0" applyFon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/>
    <xf numFmtId="0" fontId="86" fillId="0" borderId="33" applyNumberFormat="0" applyAlignment="0" applyProtection="0">
      <alignment horizontal="left" vertical="center"/>
    </xf>
    <xf numFmtId="0" fontId="31" fillId="23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87" fillId="0" borderId="0" applyProtection="0"/>
    <xf numFmtId="0" fontId="33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86" fillId="0" borderId="0" applyProtection="0"/>
    <xf numFmtId="0" fontId="33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89" fillId="0" borderId="0" applyNumberFormat="0" applyFill="0" applyBorder="0" applyAlignment="0" applyProtection="0"/>
    <xf numFmtId="0" fontId="33" fillId="15" borderId="0" applyNumberFormat="0" applyBorder="0" applyAlignment="0" applyProtection="0"/>
    <xf numFmtId="0" fontId="24" fillId="15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4" fontId="41" fillId="0" borderId="0" applyFont="0" applyFill="0" applyBorder="0" applyAlignment="0" applyProtection="0"/>
    <xf numFmtId="0" fontId="50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0"/>
    <xf numFmtId="189" fontId="94" fillId="0" borderId="0" applyFill="0" applyBorder="0" applyAlignment="0"/>
    <xf numFmtId="0" fontId="90" fillId="0" borderId="0" applyNumberFormat="0" applyFill="0" applyBorder="0" applyAlignment="0" applyProtection="0">
      <alignment vertical="center"/>
    </xf>
    <xf numFmtId="0" fontId="40" fillId="27" borderId="22" applyNumberFormat="0" applyAlignment="0" applyProtection="0">
      <alignment vertical="center"/>
    </xf>
    <xf numFmtId="0" fontId="49" fillId="27" borderId="23" applyNumberFormat="0" applyAlignment="0" applyProtection="0">
      <alignment vertical="center"/>
    </xf>
    <xf numFmtId="0" fontId="96" fillId="65" borderId="31" applyNumberFormat="0" applyAlignment="0" applyProtection="0"/>
    <xf numFmtId="0" fontId="20" fillId="7" borderId="0" applyNumberFormat="0" applyBorder="0" applyAlignment="0" applyProtection="0">
      <alignment vertical="center"/>
    </xf>
    <xf numFmtId="0" fontId="74" fillId="65" borderId="3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185" fontId="36" fillId="0" borderId="0" applyFont="0" applyFill="0" applyBorder="0" applyAlignment="0" applyProtection="0"/>
    <xf numFmtId="0" fontId="97" fillId="0" borderId="0" applyProtection="0"/>
    <xf numFmtId="0" fontId="19" fillId="6" borderId="0" applyNumberFormat="0" applyBorder="0" applyAlignment="0" applyProtection="0">
      <alignment vertical="center"/>
    </xf>
    <xf numFmtId="199" fontId="9" fillId="0" borderId="0"/>
    <xf numFmtId="0" fontId="98" fillId="0" borderId="0" applyNumberFormat="0" applyFill="0" applyBorder="0" applyAlignment="0" applyProtection="0"/>
    <xf numFmtId="0" fontId="88" fillId="0" borderId="30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2" fontId="97" fillId="0" borderId="0" applyProtection="0"/>
    <xf numFmtId="0" fontId="36" fillId="0" borderId="0"/>
    <xf numFmtId="0" fontId="26" fillId="16" borderId="0" applyNumberFormat="0" applyBorder="0" applyAlignment="0" applyProtection="0"/>
    <xf numFmtId="0" fontId="50" fillId="0" borderId="24" applyNumberFormat="0" applyFill="0" applyAlignment="0" applyProtection="0">
      <alignment vertical="center"/>
    </xf>
    <xf numFmtId="0" fontId="99" fillId="6" borderId="0" applyNumberFormat="0" applyBorder="0" applyAlignment="0" applyProtection="0"/>
    <xf numFmtId="0" fontId="8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8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38" fontId="92" fillId="27" borderId="0" applyNumberFormat="0" applyBorder="0" applyAlignment="0" applyProtection="0"/>
    <xf numFmtId="0" fontId="86" fillId="0" borderId="6">
      <alignment horizontal="left" vertical="center"/>
    </xf>
    <xf numFmtId="0" fontId="88" fillId="0" borderId="30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91" fillId="27" borderId="23" applyNumberFormat="0" applyAlignment="0" applyProtection="0"/>
    <xf numFmtId="0" fontId="88" fillId="0" borderId="3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0" fontId="92" fillId="18" borderId="1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46" fillId="32" borderId="22" applyNumberFormat="0" applyAlignment="0" applyProtection="0">
      <alignment vertical="center"/>
    </xf>
    <xf numFmtId="0" fontId="46" fillId="32" borderId="22" applyNumberFormat="0" applyAlignment="0" applyProtection="0">
      <alignment vertical="center"/>
    </xf>
    <xf numFmtId="0" fontId="95" fillId="0" borderId="24" applyNumberFormat="0" applyFill="0" applyAlignment="0" applyProtection="0"/>
    <xf numFmtId="9" fontId="93" fillId="0" borderId="0" applyFont="0" applyFill="0" applyBorder="0" applyAlignment="0" applyProtection="0"/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179" fontId="36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8" fontId="41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9" fillId="0" borderId="0"/>
    <xf numFmtId="0" fontId="32" fillId="21" borderId="0" applyNumberFormat="0" applyBorder="0" applyAlignment="0" applyProtection="0">
      <alignment vertical="center"/>
    </xf>
    <xf numFmtId="0" fontId="9" fillId="0" borderId="0"/>
    <xf numFmtId="0" fontId="66" fillId="0" borderId="0"/>
    <xf numFmtId="0" fontId="37" fillId="6" borderId="0" applyNumberFormat="0" applyBorder="0" applyAlignment="0" applyProtection="0">
      <alignment vertical="center"/>
    </xf>
    <xf numFmtId="200" fontId="36" fillId="0" borderId="0" applyFont="0" applyFill="0" applyProtection="0"/>
    <xf numFmtId="0" fontId="5" fillId="18" borderId="20" applyNumberFormat="0" applyFont="0" applyAlignment="0" applyProtection="0">
      <alignment vertical="center"/>
    </xf>
    <xf numFmtId="0" fontId="5" fillId="18" borderId="20" applyNumberFormat="0" applyFont="0" applyAlignment="0" applyProtection="0">
      <alignment vertical="center"/>
    </xf>
    <xf numFmtId="0" fontId="5" fillId="18" borderId="20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9" fillId="27" borderId="23" applyNumberFormat="0" applyAlignment="0" applyProtection="0">
      <alignment vertical="center"/>
    </xf>
    <xf numFmtId="0" fontId="29" fillId="0" borderId="0"/>
    <xf numFmtId="0" fontId="49" fillId="27" borderId="23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5" fillId="7" borderId="0" applyNumberFormat="0" applyBorder="0" applyAlignment="0" applyProtection="0">
      <alignment vertical="center"/>
    </xf>
    <xf numFmtId="0" fontId="80" fillId="70" borderId="14">
      <protection locked="0"/>
    </xf>
    <xf numFmtId="0" fontId="80" fillId="70" borderId="14">
      <protection locked="0"/>
    </xf>
    <xf numFmtId="0" fontId="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3" fillId="0" borderId="34" applyNumberFormat="0" applyFill="0" applyAlignment="0" applyProtection="0"/>
    <xf numFmtId="0" fontId="104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/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2" fontId="36" fillId="0" borderId="0" applyFont="0" applyFill="0" applyBorder="0" applyAlignment="0" applyProtection="0"/>
    <xf numFmtId="1" fontId="12" fillId="0" borderId="1">
      <alignment vertical="center"/>
      <protection locked="0"/>
    </xf>
    <xf numFmtId="0" fontId="36" fillId="0" borderId="3" applyNumberFormat="0" applyFill="0" applyProtection="0">
      <alignment horizontal="right"/>
    </xf>
    <xf numFmtId="0" fontId="100" fillId="0" borderId="30" applyNumberFormat="0" applyFill="0" applyAlignment="0" applyProtection="0">
      <alignment vertical="center"/>
    </xf>
    <xf numFmtId="0" fontId="101" fillId="0" borderId="21" applyNumberFormat="0" applyFill="0" applyAlignment="0" applyProtection="0">
      <alignment vertical="center"/>
    </xf>
    <xf numFmtId="0" fontId="102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5" fillId="0" borderId="3" applyNumberFormat="0" applyFill="0" applyProtection="0">
      <alignment horizont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7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3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9" fillId="27" borderId="2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" fontId="36" fillId="0" borderId="7" applyFill="0" applyProtection="0">
      <alignment horizont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08" fillId="32" borderId="2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/>
    <xf numFmtId="0" fontId="44" fillId="4" borderId="0" applyNumberFormat="0" applyBorder="0" applyAlignment="0" applyProtection="0">
      <alignment vertical="center"/>
    </xf>
    <xf numFmtId="0" fontId="110" fillId="0" borderId="3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9" fillId="7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87" fontId="36" fillId="0" borderId="7" applyFill="0" applyProtection="0">
      <alignment horizontal="right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4" fillId="0" borderId="0">
      <alignment vertical="center"/>
    </xf>
    <xf numFmtId="0" fontId="29" fillId="0" borderId="0"/>
    <xf numFmtId="0" fontId="1" fillId="0" borderId="0"/>
    <xf numFmtId="0" fontId="29" fillId="0" borderId="0"/>
    <xf numFmtId="0" fontId="29" fillId="0" borderId="0"/>
    <xf numFmtId="0" fontId="19" fillId="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9" fillId="13" borderId="0" applyNumberFormat="0" applyBorder="0" applyAlignment="0" applyProtection="0">
      <alignment vertical="center"/>
    </xf>
    <xf numFmtId="0" fontId="29" fillId="0" borderId="0"/>
    <xf numFmtId="0" fontId="19" fillId="1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83" fontId="12" fillId="0" borderId="1">
      <alignment vertical="center"/>
      <protection locked="0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3" fontId="12" fillId="0" borderId="1">
      <alignment vertical="center"/>
      <protection locked="0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1" fillId="0" borderId="0"/>
    <xf numFmtId="0" fontId="23" fillId="13" borderId="0" applyNumberFormat="0" applyBorder="0" applyAlignment="0" applyProtection="0">
      <alignment vertical="center"/>
    </xf>
    <xf numFmtId="0" fontId="29" fillId="0" borderId="0"/>
    <xf numFmtId="0" fontId="23" fillId="1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9" fillId="6" borderId="0" applyNumberFormat="0" applyBorder="0" applyAlignment="0" applyProtection="0">
      <alignment vertical="center"/>
    </xf>
    <xf numFmtId="0" fontId="29" fillId="0" borderId="0"/>
    <xf numFmtId="0" fontId="23" fillId="1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1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75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98" fontId="6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3" fontId="12" fillId="0" borderId="1">
      <alignment vertical="center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6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13" fillId="27" borderId="22" applyNumberFormat="0" applyAlignment="0" applyProtection="0">
      <alignment vertical="center"/>
    </xf>
    <xf numFmtId="0" fontId="114" fillId="65" borderId="31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5" fillId="0" borderId="24" applyNumberFormat="0" applyFill="0" applyAlignment="0" applyProtection="0">
      <alignment vertical="center"/>
    </xf>
    <xf numFmtId="193" fontId="60" fillId="0" borderId="0" applyFont="0" applyFill="0" applyBorder="0" applyAlignment="0" applyProtection="0"/>
    <xf numFmtId="192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42" fillId="71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79" fillId="21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0" fontId="48" fillId="0" borderId="0"/>
    <xf numFmtId="183" fontId="12" fillId="0" borderId="1">
      <alignment vertical="center"/>
      <protection locked="0"/>
    </xf>
    <xf numFmtId="183" fontId="12" fillId="0" borderId="1">
      <alignment vertical="center"/>
      <protection locked="0"/>
    </xf>
    <xf numFmtId="183" fontId="12" fillId="0" borderId="1">
      <alignment vertical="center"/>
      <protection locked="0"/>
    </xf>
    <xf numFmtId="183" fontId="12" fillId="0" borderId="1">
      <alignment vertical="center"/>
      <protection locked="0"/>
    </xf>
    <xf numFmtId="183" fontId="12" fillId="0" borderId="1">
      <alignment vertical="center"/>
      <protection locked="0"/>
    </xf>
    <xf numFmtId="0" fontId="36" fillId="0" borderId="0"/>
    <xf numFmtId="0" fontId="41" fillId="0" borderId="0"/>
    <xf numFmtId="176" fontId="36" fillId="0" borderId="0" applyFont="0" applyFill="0" applyBorder="0" applyAlignment="0" applyProtection="0"/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0" fontId="1" fillId="18" borderId="20" applyNumberFormat="0" applyFont="0" applyAlignment="0" applyProtection="0">
      <alignment vertical="center"/>
    </xf>
    <xf numFmtId="40" fontId="30" fillId="0" borderId="0" applyFont="0" applyFill="0" applyBorder="0" applyAlignment="0" applyProtection="0"/>
    <xf numFmtId="0" fontId="3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ill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7" fontId="2" fillId="0" borderId="1" xfId="1482" applyNumberFormat="1" applyFont="1" applyFill="1" applyBorder="1" applyAlignment="1">
      <alignment horizontal="right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176" fontId="2" fillId="0" borderId="0" xfId="93" applyFont="1" applyAlignment="1"/>
    <xf numFmtId="176" fontId="1" fillId="0" borderId="0" xfId="93" applyFont="1" applyAlignment="1">
      <alignment horizontal="center"/>
    </xf>
    <xf numFmtId="176" fontId="1" fillId="0" borderId="0" xfId="93" applyFont="1" applyAlignment="1"/>
    <xf numFmtId="0" fontId="4" fillId="0" borderId="0" xfId="204" applyAlignment="1">
      <alignment horizontal="left" vertical="center"/>
    </xf>
    <xf numFmtId="0" fontId="4" fillId="0" borderId="0" xfId="204" applyFill="1" applyAlignment="1">
      <alignment horizontal="right" vertical="center" wrapText="1"/>
    </xf>
    <xf numFmtId="0" fontId="4" fillId="0" borderId="0" xfId="204"/>
    <xf numFmtId="0" fontId="1" fillId="0" borderId="0" xfId="204" applyFont="1"/>
    <xf numFmtId="176" fontId="5" fillId="0" borderId="0" xfId="93" applyAlignment="1"/>
    <xf numFmtId="0" fontId="6" fillId="0" borderId="0" xfId="204" applyFont="1"/>
    <xf numFmtId="0" fontId="7" fillId="0" borderId="0" xfId="204" applyNumberFormat="1" applyFont="1" applyFill="1" applyAlignment="1" applyProtection="1">
      <alignment horizontal="centerContinuous"/>
    </xf>
    <xf numFmtId="0" fontId="7" fillId="0" borderId="0" xfId="204" applyNumberFormat="1" applyFont="1" applyFill="1" applyAlignment="1" applyProtection="1">
      <alignment vertical="center" wrapText="1"/>
    </xf>
    <xf numFmtId="0" fontId="2" fillId="0" borderId="0" xfId="204" applyFont="1" applyAlignment="1">
      <alignment horizontal="left" vertical="center"/>
    </xf>
    <xf numFmtId="176" fontId="2" fillId="0" borderId="0" xfId="93" applyFont="1" applyFill="1" applyAlignment="1"/>
    <xf numFmtId="0" fontId="2" fillId="0" borderId="0" xfId="204" applyFont="1"/>
    <xf numFmtId="0" fontId="2" fillId="0" borderId="1" xfId="93" applyNumberFormat="1" applyFont="1" applyFill="1" applyBorder="1" applyAlignment="1" applyProtection="1">
      <alignment horizontal="center" vertical="center" wrapText="1"/>
    </xf>
    <xf numFmtId="49" fontId="5" fillId="2" borderId="4" xfId="204" applyNumberFormat="1" applyFont="1" applyFill="1" applyBorder="1" applyAlignment="1">
      <alignment horizontal="center" vertical="center" wrapText="1"/>
    </xf>
    <xf numFmtId="49" fontId="2" fillId="2" borderId="1" xfId="204" applyNumberFormat="1" applyFont="1" applyFill="1" applyBorder="1" applyAlignment="1" applyProtection="1">
      <alignment horizontal="center" vertical="center" wrapText="1"/>
    </xf>
    <xf numFmtId="49" fontId="5" fillId="2" borderId="1" xfId="204" applyNumberFormat="1" applyFont="1" applyFill="1" applyBorder="1" applyAlignment="1">
      <alignment horizontal="center" vertical="center" wrapText="1"/>
    </xf>
    <xf numFmtId="49" fontId="2" fillId="0" borderId="5" xfId="204" applyNumberFormat="1" applyFont="1" applyFill="1" applyBorder="1" applyAlignment="1" applyProtection="1">
      <alignment horizontal="center" vertical="center" wrapText="1"/>
    </xf>
    <xf numFmtId="49" fontId="2" fillId="0" borderId="4" xfId="204" applyNumberFormat="1" applyFont="1" applyFill="1" applyBorder="1" applyAlignment="1" applyProtection="1">
      <alignment horizontal="center" vertical="center" wrapText="1"/>
    </xf>
    <xf numFmtId="49" fontId="2" fillId="0" borderId="6" xfId="204" applyNumberFormat="1" applyFont="1" applyFill="1" applyBorder="1" applyAlignment="1" applyProtection="1">
      <alignment horizontal="center" vertical="center" wrapText="1"/>
    </xf>
    <xf numFmtId="0" fontId="2" fillId="0" borderId="2" xfId="93" applyNumberFormat="1" applyFont="1" applyFill="1" applyBorder="1" applyAlignment="1" applyProtection="1">
      <alignment horizontal="center" vertical="center" wrapText="1"/>
    </xf>
    <xf numFmtId="49" fontId="5" fillId="2" borderId="2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center" vertical="center" wrapText="1"/>
    </xf>
    <xf numFmtId="49" fontId="2" fillId="0" borderId="7" xfId="204" applyNumberFormat="1" applyFont="1" applyFill="1" applyBorder="1" applyAlignment="1" applyProtection="1">
      <alignment horizontal="center" vertical="center" wrapText="1"/>
    </xf>
    <xf numFmtId="49" fontId="2" fillId="2" borderId="3" xfId="204" applyNumberFormat="1" applyFont="1" applyFill="1" applyBorder="1" applyAlignment="1">
      <alignment horizontal="center" vertical="center" wrapText="1"/>
    </xf>
    <xf numFmtId="49" fontId="2" fillId="0" borderId="2" xfId="204" applyNumberFormat="1" applyFont="1" applyFill="1" applyBorder="1" applyAlignment="1" applyProtection="1">
      <alignment horizontal="center" vertical="center" wrapText="1"/>
    </xf>
    <xf numFmtId="3" fontId="2" fillId="0" borderId="2" xfId="93" applyNumberFormat="1" applyFont="1" applyFill="1" applyBorder="1" applyAlignment="1" applyProtection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left" vertical="center" wrapText="1"/>
    </xf>
    <xf numFmtId="197" fontId="2" fillId="0" borderId="4" xfId="204" applyNumberFormat="1" applyFont="1" applyFill="1" applyBorder="1" applyAlignment="1" applyProtection="1">
      <alignment horizontal="right" vertical="center" wrapText="1"/>
    </xf>
    <xf numFmtId="49" fontId="2" fillId="2" borderId="2" xfId="204" applyNumberFormat="1" applyFont="1" applyFill="1" applyBorder="1" applyAlignment="1" applyProtection="1">
      <alignment horizontal="center" vertical="center" wrapText="1"/>
    </xf>
    <xf numFmtId="0" fontId="2" fillId="0" borderId="4" xfId="93" applyNumberFormat="1" applyFont="1" applyFill="1" applyBorder="1" applyAlignment="1" applyProtection="1">
      <alignment horizontal="center" vertical="center" wrapText="1"/>
    </xf>
    <xf numFmtId="0" fontId="2" fillId="0" borderId="6" xfId="93" applyNumberFormat="1" applyFont="1" applyFill="1" applyBorder="1" applyAlignment="1" applyProtection="1">
      <alignment horizontal="center" vertical="center" wrapText="1"/>
    </xf>
    <xf numFmtId="49" fontId="2" fillId="2" borderId="8" xfId="204" applyNumberFormat="1" applyFont="1" applyFill="1" applyBorder="1" applyAlignment="1" applyProtection="1">
      <alignment horizontal="center" vertical="center" wrapText="1"/>
    </xf>
    <xf numFmtId="0" fontId="2" fillId="0" borderId="7" xfId="204" applyNumberFormat="1" applyFont="1" applyFill="1" applyBorder="1" applyAlignment="1" applyProtection="1">
      <alignment horizontal="center" vertical="center" wrapText="1"/>
    </xf>
    <xf numFmtId="0" fontId="2" fillId="0" borderId="1" xfId="204" applyNumberFormat="1" applyFont="1" applyFill="1" applyBorder="1" applyAlignment="1" applyProtection="1">
      <alignment horizontal="center" vertical="center" wrapText="1"/>
    </xf>
    <xf numFmtId="0" fontId="2" fillId="0" borderId="9" xfId="204" applyNumberFormat="1" applyFont="1" applyFill="1" applyBorder="1" applyAlignment="1" applyProtection="1">
      <alignment horizontal="center" vertical="center" wrapText="1"/>
    </xf>
    <xf numFmtId="197" fontId="2" fillId="0" borderId="1" xfId="204" applyNumberFormat="1" applyFont="1" applyFill="1" applyBorder="1" applyAlignment="1" applyProtection="1">
      <alignment horizontal="right" vertical="center" wrapText="1"/>
    </xf>
    <xf numFmtId="197" fontId="2" fillId="0" borderId="6" xfId="204" applyNumberFormat="1" applyFont="1" applyFill="1" applyBorder="1" applyAlignment="1" applyProtection="1">
      <alignment horizontal="right" vertical="center" wrapText="1"/>
    </xf>
    <xf numFmtId="0" fontId="2" fillId="0" borderId="0" xfId="204" applyFont="1" applyAlignment="1">
      <alignment horizontal="right"/>
    </xf>
    <xf numFmtId="0" fontId="2" fillId="0" borderId="10" xfId="93" applyNumberFormat="1" applyFont="1" applyFill="1" applyBorder="1" applyAlignment="1" applyProtection="1">
      <alignment horizontal="center" vertical="center" wrapText="1"/>
    </xf>
    <xf numFmtId="49" fontId="2" fillId="2" borderId="4" xfId="204" applyNumberFormat="1" applyFont="1" applyFill="1" applyBorder="1" applyAlignment="1" applyProtection="1">
      <alignment horizontal="center" vertical="center" wrapText="1"/>
    </xf>
    <xf numFmtId="49" fontId="2" fillId="2" borderId="6" xfId="204" applyNumberFormat="1" applyFont="1" applyFill="1" applyBorder="1" applyAlignment="1" applyProtection="1">
      <alignment horizontal="center" vertical="center" wrapText="1"/>
    </xf>
    <xf numFmtId="49" fontId="2" fillId="2" borderId="7" xfId="204" applyNumberFormat="1" applyFont="1" applyFill="1" applyBorder="1" applyAlignment="1" applyProtection="1">
      <alignment horizontal="center" vertical="center" wrapText="1"/>
    </xf>
    <xf numFmtId="0" fontId="2" fillId="0" borderId="11" xfId="93" applyNumberFormat="1" applyFont="1" applyFill="1" applyBorder="1" applyAlignment="1" applyProtection="1">
      <alignment horizontal="center" vertical="center" wrapText="1"/>
    </xf>
    <xf numFmtId="49" fontId="2" fillId="0" borderId="12" xfId="204" applyNumberFormat="1" applyFont="1" applyFill="1" applyBorder="1" applyAlignment="1" applyProtection="1">
      <alignment horizontal="center" vertical="center" wrapText="1"/>
    </xf>
    <xf numFmtId="49" fontId="2" fillId="0" borderId="3" xfId="204" applyNumberFormat="1" applyFont="1" applyFill="1" applyBorder="1" applyAlignment="1" applyProtection="1">
      <alignment horizontal="center" vertical="center" wrapText="1"/>
    </xf>
    <xf numFmtId="49" fontId="2" fillId="2" borderId="9" xfId="204" applyNumberFormat="1" applyFont="1" applyFill="1" applyBorder="1" applyAlignment="1" applyProtection="1">
      <alignment horizontal="center" vertical="center" wrapText="1"/>
    </xf>
    <xf numFmtId="0" fontId="2" fillId="0" borderId="5" xfId="93" applyNumberFormat="1" applyFont="1" applyFill="1" applyBorder="1" applyAlignment="1" applyProtection="1">
      <alignment horizontal="center" vertical="center" wrapText="1"/>
    </xf>
    <xf numFmtId="197" fontId="2" fillId="0" borderId="13" xfId="204" applyNumberFormat="1" applyFont="1" applyFill="1" applyBorder="1" applyAlignment="1" applyProtection="1">
      <alignment horizontal="right" vertical="center" wrapText="1"/>
    </xf>
    <xf numFmtId="176" fontId="6" fillId="0" borderId="0" xfId="93" applyFont="1" applyAlignment="1">
      <alignment horizontal="right" vertical="center"/>
    </xf>
    <xf numFmtId="49" fontId="2" fillId="0" borderId="9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176" fontId="2" fillId="0" borderId="2" xfId="93" applyFont="1" applyBorder="1" applyAlignment="1">
      <alignment horizontal="center" vertical="center" wrapText="1"/>
    </xf>
    <xf numFmtId="176" fontId="2" fillId="0" borderId="14" xfId="93" applyFont="1" applyBorder="1" applyAlignment="1">
      <alignment horizontal="center" vertical="center" wrapText="1"/>
    </xf>
    <xf numFmtId="176" fontId="2" fillId="0" borderId="3" xfId="93" applyFont="1" applyBorder="1" applyAlignment="1">
      <alignment horizontal="center" vertical="center" wrapText="1"/>
    </xf>
    <xf numFmtId="0" fontId="8" fillId="0" borderId="0" xfId="204" applyFont="1"/>
    <xf numFmtId="0" fontId="2" fillId="0" borderId="0" xfId="204" applyFont="1" applyAlignment="1">
      <alignment horizontal="center" vertical="center" wrapText="1"/>
    </xf>
    <xf numFmtId="0" fontId="2" fillId="0" borderId="0" xfId="204" applyFont="1" applyFill="1" applyAlignment="1">
      <alignment vertical="center" wrapText="1"/>
    </xf>
    <xf numFmtId="0" fontId="2" fillId="0" borderId="0" xfId="204" applyFont="1" applyFill="1" applyAlignment="1">
      <alignment horizontal="center" vertical="center" wrapText="1"/>
    </xf>
    <xf numFmtId="0" fontId="2" fillId="0" borderId="0" xfId="204" applyFont="1" applyAlignment="1">
      <alignment vertical="center" wrapText="1"/>
    </xf>
    <xf numFmtId="0" fontId="2" fillId="0" borderId="0" xfId="204" applyFont="1" applyAlignment="1">
      <alignment vertical="center"/>
    </xf>
    <xf numFmtId="0" fontId="6" fillId="0" borderId="0" xfId="204" applyFont="1" applyAlignment="1">
      <alignment horizontal="right" vertical="center"/>
    </xf>
    <xf numFmtId="0" fontId="7" fillId="0" borderId="0" xfId="204" applyFont="1" applyAlignment="1">
      <alignment horizontal="center" vertical="center"/>
    </xf>
    <xf numFmtId="0" fontId="2" fillId="0" borderId="0" xfId="204" applyNumberFormat="1" applyFont="1" applyFill="1" applyAlignment="1" applyProtection="1">
      <alignment horizontal="center" vertical="center"/>
    </xf>
    <xf numFmtId="0" fontId="9" fillId="0" borderId="0" xfId="204" applyFont="1" applyFill="1"/>
    <xf numFmtId="176" fontId="2" fillId="0" borderId="0" xfId="90" applyFont="1" applyFill="1" applyAlignment="1"/>
    <xf numFmtId="49" fontId="10" fillId="2" borderId="0" xfId="204" applyNumberFormat="1" applyFont="1" applyFill="1" applyAlignment="1" applyProtection="1"/>
    <xf numFmtId="1" fontId="10" fillId="0" borderId="0" xfId="204" applyNumberFormat="1" applyFont="1" applyFill="1" applyAlignment="1" applyProtection="1"/>
    <xf numFmtId="0" fontId="2" fillId="0" borderId="1" xfId="204" applyFont="1" applyFill="1" applyBorder="1" applyAlignment="1">
      <alignment horizontal="center" vertical="center" wrapText="1"/>
    </xf>
    <xf numFmtId="0" fontId="2" fillId="0" borderId="2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horizontal="center" vertical="center" wrapText="1"/>
    </xf>
    <xf numFmtId="0" fontId="2" fillId="0" borderId="2" xfId="204" applyFont="1" applyBorder="1" applyAlignment="1">
      <alignment horizontal="center" vertical="center" wrapText="1"/>
    </xf>
    <xf numFmtId="0" fontId="2" fillId="0" borderId="4" xfId="204" applyFont="1" applyFill="1" applyBorder="1" applyAlignment="1">
      <alignment vertical="center" wrapText="1"/>
    </xf>
    <xf numFmtId="197" fontId="2" fillId="0" borderId="2" xfId="204" applyNumberFormat="1" applyFont="1" applyFill="1" applyBorder="1" applyAlignment="1" applyProtection="1">
      <alignment horizontal="right" vertical="center" wrapText="1"/>
    </xf>
    <xf numFmtId="0" fontId="2" fillId="0" borderId="9" xfId="204" applyFont="1" applyFill="1" applyBorder="1" applyAlignment="1">
      <alignment vertical="center" wrapText="1"/>
    </xf>
    <xf numFmtId="0" fontId="2" fillId="0" borderId="4" xfId="204" applyFont="1" applyFill="1" applyBorder="1" applyAlignment="1">
      <alignment horizontal="left" vertical="center" wrapText="1"/>
    </xf>
    <xf numFmtId="197" fontId="2" fillId="0" borderId="3" xfId="204" applyNumberFormat="1" applyFont="1" applyFill="1" applyBorder="1" applyAlignment="1" applyProtection="1">
      <alignment horizontal="right" vertical="center" wrapText="1"/>
    </xf>
    <xf numFmtId="0" fontId="2" fillId="0" borderId="1" xfId="204" applyFont="1" applyFill="1" applyBorder="1" applyAlignment="1">
      <alignment vertical="center" wrapText="1"/>
    </xf>
    <xf numFmtId="197" fontId="2" fillId="0" borderId="3" xfId="204" applyNumberFormat="1" applyFont="1" applyFill="1" applyBorder="1" applyAlignment="1">
      <alignment horizontal="right" vertical="center" wrapText="1"/>
    </xf>
    <xf numFmtId="197" fontId="2" fillId="0" borderId="1" xfId="204" applyNumberFormat="1" applyFont="1" applyFill="1" applyBorder="1" applyAlignment="1">
      <alignment horizontal="right" vertical="center" wrapText="1"/>
    </xf>
    <xf numFmtId="191" fontId="2" fillId="0" borderId="1" xfId="204" applyNumberFormat="1" applyFont="1" applyFill="1" applyBorder="1" applyAlignment="1">
      <alignment vertical="center" wrapText="1"/>
    </xf>
    <xf numFmtId="197" fontId="2" fillId="0" borderId="14" xfId="204" applyNumberFormat="1" applyFont="1" applyFill="1" applyBorder="1" applyAlignment="1" applyProtection="1">
      <alignment horizontal="right" vertical="center" wrapText="1"/>
    </xf>
    <xf numFmtId="0" fontId="2" fillId="0" borderId="4" xfId="204" applyFont="1" applyFill="1" applyBorder="1" applyAlignment="1">
      <alignment horizontal="center" vertical="center" wrapText="1"/>
    </xf>
    <xf numFmtId="0" fontId="2" fillId="0" borderId="9" xfId="204" applyFont="1" applyFill="1" applyBorder="1" applyAlignment="1">
      <alignment horizontal="center" vertical="center" wrapText="1"/>
    </xf>
    <xf numFmtId="0" fontId="11" fillId="0" borderId="4" xfId="204" applyFont="1" applyFill="1" applyBorder="1" applyAlignment="1">
      <alignment horizontal="center" vertical="center" wrapText="1"/>
    </xf>
    <xf numFmtId="197" fontId="11" fillId="0" borderId="2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right" vertical="center" wrapText="1"/>
    </xf>
    <xf numFmtId="197" fontId="11" fillId="0" borderId="1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vertical="center" wrapText="1"/>
    </xf>
    <xf numFmtId="197" fontId="2" fillId="0" borderId="3" xfId="204" applyNumberFormat="1" applyFont="1" applyFill="1" applyBorder="1" applyAlignment="1">
      <alignment vertical="center" wrapText="1"/>
    </xf>
    <xf numFmtId="0" fontId="2" fillId="2" borderId="1" xfId="204" applyFont="1" applyFill="1" applyBorder="1" applyAlignment="1">
      <alignment vertical="center" wrapText="1"/>
    </xf>
    <xf numFmtId="197" fontId="2" fillId="0" borderId="1" xfId="204" applyNumberFormat="1" applyFont="1" applyBorder="1" applyAlignment="1">
      <alignment vertical="center" wrapText="1"/>
    </xf>
    <xf numFmtId="197" fontId="2" fillId="0" borderId="1" xfId="204" applyNumberFormat="1" applyFont="1" applyFill="1" applyBorder="1" applyAlignment="1">
      <alignment vertical="center" wrapText="1"/>
    </xf>
    <xf numFmtId="197" fontId="2" fillId="0" borderId="2" xfId="204" applyNumberFormat="1" applyFont="1" applyFill="1" applyBorder="1" applyAlignment="1">
      <alignment horizontal="right" vertical="center" wrapText="1"/>
    </xf>
    <xf numFmtId="197" fontId="2" fillId="0" borderId="2" xfId="204" applyNumberFormat="1" applyFont="1" applyFill="1" applyBorder="1" applyAlignment="1">
      <alignment vertical="center" wrapText="1"/>
    </xf>
    <xf numFmtId="3" fontId="2" fillId="0" borderId="0" xfId="204" applyNumberFormat="1" applyFont="1" applyFill="1" applyAlignment="1">
      <alignment vertical="center" wrapText="1"/>
    </xf>
    <xf numFmtId="0" fontId="2" fillId="0" borderId="0" xfId="204" applyNumberFormat="1" applyFont="1" applyFill="1" applyAlignment="1" applyProtection="1">
      <alignment horizontal="left" vertical="center"/>
    </xf>
    <xf numFmtId="0" fontId="4" fillId="0" borderId="0" xfId="204" applyFill="1"/>
    <xf numFmtId="49" fontId="10" fillId="0" borderId="0" xfId="204" applyNumberFormat="1" applyFont="1" applyFill="1" applyAlignment="1" applyProtection="1"/>
    <xf numFmtId="3" fontId="10" fillId="0" borderId="0" xfId="204" applyNumberFormat="1" applyFont="1" applyFill="1" applyAlignment="1" applyProtection="1">
      <alignment horizontal="right" vertical="center"/>
    </xf>
    <xf numFmtId="0" fontId="2" fillId="0" borderId="0" xfId="204" applyNumberFormat="1" applyFont="1" applyFill="1" applyAlignment="1" applyProtection="1"/>
    <xf numFmtId="0" fontId="10" fillId="2" borderId="0" xfId="204" applyFont="1" applyFill="1"/>
    <xf numFmtId="0" fontId="2" fillId="2" borderId="0" xfId="204" applyFont="1" applyFill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0" fontId="2" fillId="0" borderId="1" xfId="1482" applyFont="1" applyFill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2" fillId="0" borderId="1" xfId="1482" applyFont="1" applyFill="1" applyBorder="1" applyAlignment="1">
      <alignment wrapText="1"/>
    </xf>
    <xf numFmtId="0" fontId="2" fillId="0" borderId="1" xfId="1482" applyFont="1" applyFill="1" applyBorder="1" applyAlignment="1">
      <alignment vertical="center"/>
    </xf>
    <xf numFmtId="191" fontId="1" fillId="0" borderId="1" xfId="1482" applyNumberFormat="1" applyFill="1" applyBorder="1" applyAlignment="1">
      <alignment wrapText="1"/>
    </xf>
    <xf numFmtId="4" fontId="1" fillId="0" borderId="1" xfId="1482" applyNumberFormat="1" applyFill="1" applyBorder="1" applyAlignment="1">
      <alignment wrapText="1"/>
    </xf>
    <xf numFmtId="0" fontId="1" fillId="0" borderId="1" xfId="1482" applyFill="1" applyBorder="1"/>
    <xf numFmtId="0" fontId="2" fillId="0" borderId="1" xfId="1482" applyNumberFormat="1" applyFont="1" applyFill="1" applyBorder="1" applyAlignment="1">
      <alignment horizontal="left" vertical="center"/>
    </xf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right"/>
    </xf>
    <xf numFmtId="0" fontId="2" fillId="0" borderId="1" xfId="1395" applyFont="1" applyBorder="1" applyAlignment="1">
      <alignment horizontal="center" vertical="center"/>
    </xf>
    <xf numFmtId="0" fontId="2" fillId="0" borderId="4" xfId="1395" applyFont="1" applyBorder="1" applyAlignment="1">
      <alignment horizontal="center" vertical="center"/>
    </xf>
    <xf numFmtId="0" fontId="2" fillId="0" borderId="6" xfId="1395" applyFont="1" applyBorder="1" applyAlignment="1">
      <alignment horizontal="center" vertical="center"/>
    </xf>
    <xf numFmtId="0" fontId="2" fillId="0" borderId="9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7" fontId="2" fillId="0" borderId="1" xfId="1395" applyNumberFormat="1" applyFont="1" applyBorder="1" applyAlignment="1">
      <alignment horizontal="right" vertical="center"/>
    </xf>
    <xf numFmtId="184" fontId="2" fillId="0" borderId="1" xfId="1395" applyNumberFormat="1" applyFont="1" applyFill="1" applyBorder="1" applyAlignment="1">
      <alignment vertical="center"/>
    </xf>
    <xf numFmtId="197" fontId="2" fillId="0" borderId="1" xfId="1395" applyNumberFormat="1" applyFont="1" applyFill="1" applyBorder="1" applyAlignment="1">
      <alignment horizontal="right"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0" xfId="1395" applyFont="1" applyFill="1"/>
    <xf numFmtId="0" fontId="2" fillId="0" borderId="1" xfId="1395" applyFont="1" applyFill="1" applyBorder="1"/>
    <xf numFmtId="184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标题 2" xfId="42" builtinId="17"/>
    <cellStyle name="60% - 强调文字颜色 1" xfId="43" builtinId="32"/>
    <cellStyle name="Accent4 2 2" xfId="44"/>
    <cellStyle name="Accent6 2" xfId="45"/>
    <cellStyle name="标题 3" xfId="46" builtinId="18"/>
    <cellStyle name="好_高中教师人数（教育厅1.6日提供） 2 2" xfId="47"/>
    <cellStyle name="好_~5676413 2 2" xfId="48"/>
    <cellStyle name="60% - 强调文字颜色 4" xfId="49" builtinId="44"/>
    <cellStyle name="输出" xfId="50" builtinId="21"/>
    <cellStyle name="好_奖励补助测算5.22测试 3" xfId="51"/>
    <cellStyle name="差_2009年一般性转移支付标准工资 2" xfId="52"/>
    <cellStyle name="计算" xfId="53" builtinId="22"/>
    <cellStyle name="差_2008云南省分县市中小学教职工统计表（教育厅提供） 2 3" xfId="54"/>
    <cellStyle name="Input" xfId="55"/>
    <cellStyle name="40% - 强调文字颜色 4 2" xfId="56"/>
    <cellStyle name="检查单元格" xfId="57" builtinId="23"/>
    <cellStyle name="20% - 强调文字颜色 6" xfId="58" builtinId="50"/>
    <cellStyle name="好_00省级(定稿) 2 3" xfId="59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Currency [0]" xfId="63"/>
    <cellStyle name="强调文字颜色 2" xfId="64" builtinId="33"/>
    <cellStyle name="链接单元格" xfId="65" builtinId="24"/>
    <cellStyle name="差_530623_2006年县级财政报表附表 4" xfId="66"/>
    <cellStyle name="常规 6 2 3" xfId="67"/>
    <cellStyle name="Calculation_国有资本经营预算编制报表1（预算单位）" xfId="68"/>
    <cellStyle name="汇总" xfId="69" builtinId="25"/>
    <cellStyle name="差_Book2" xfId="70"/>
    <cellStyle name="好" xfId="71" builtinId="26"/>
    <cellStyle name="差_2009年一般性转移支付标准工资_奖励补助测算7.25 4" xfId="72"/>
    <cellStyle name="_Book1_5" xfId="73"/>
    <cellStyle name="20% - Accent3 2" xfId="74"/>
    <cellStyle name="Heading 3" xfId="75"/>
    <cellStyle name="适中" xfId="76" builtinId="28"/>
    <cellStyle name="20% - 强调文字颜色 5" xfId="77" builtinId="46"/>
    <cellStyle name="好_00省级(定稿) 2 2" xfId="78"/>
    <cellStyle name="40% - Accent6 2 2" xfId="79"/>
    <cellStyle name="强调文字颜色 1" xfId="80" builtinId="29"/>
    <cellStyle name="常规 2 2 2 4" xfId="81"/>
    <cellStyle name="差_教育厅提供义务教育及高中教师人数（2009年1月6日） 3" xfId="82"/>
    <cellStyle name="_ET_STYLE_NoName_00__附件1：基数核对表" xfId="83"/>
    <cellStyle name="20% - 强调文字颜色 1" xfId="84" builtinId="30"/>
    <cellStyle name="Accent6 - 20% 2 2" xfId="85"/>
    <cellStyle name="40% - 强调文字颜色 1" xfId="86" builtinId="31"/>
    <cellStyle name="20% - 强调文字颜色 2" xfId="87" builtinId="34"/>
    <cellStyle name="Accent6 - 20% 2 3" xfId="88"/>
    <cellStyle name="40% - 强调文字颜色 2" xfId="89" builtinId="35"/>
    <cellStyle name="千位分隔[0] 2" xfId="90"/>
    <cellStyle name="Accent2 - 40% 2" xfId="91"/>
    <cellStyle name="强调文字颜色 3" xfId="92" builtinId="37"/>
    <cellStyle name="千位分隔[0] 3" xfId="93"/>
    <cellStyle name="Accent2 - 40% 3" xfId="94"/>
    <cellStyle name="差_11大理 2 3" xfId="95"/>
    <cellStyle name="PSChar" xfId="96"/>
    <cellStyle name="强调文字颜色 4" xfId="97" builtinId="41"/>
    <cellStyle name="20% - 强调文字颜色 4" xfId="98" builtinId="42"/>
    <cellStyle name="标题 5 3 2" xfId="99"/>
    <cellStyle name="40% - 强调文字颜色 4" xfId="100" builtinId="43"/>
    <cellStyle name="差_三季度－表二 2 2 2" xfId="101"/>
    <cellStyle name="Accent2 - 40% 4" xfId="102"/>
    <cellStyle name="强调文字颜色 5" xfId="103" builtinId="45"/>
    <cellStyle name="40% - 强调文字颜色 5" xfId="104" builtinId="47"/>
    <cellStyle name="Accent3 - 20% 3 2" xfId="105"/>
    <cellStyle name="60% - 强调文字颜色 5" xfId="106" builtinId="48"/>
    <cellStyle name="20% - Accent5_国有资本经营预算编制报表1（预算单位）" xfId="107"/>
    <cellStyle name="强调文字颜色 6" xfId="108" builtinId="49"/>
    <cellStyle name="20% - Accent3 2 2" xfId="109"/>
    <cellStyle name="_弱电系统设备配置报价清单" xfId="110"/>
    <cellStyle name="0,0&#13;&#10;NA&#13;&#10;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常规 2 10 2" xfId="296"/>
    <cellStyle name="e鯪9Y_x000B_" xfId="297"/>
    <cellStyle name="40% - Accent4 2" xfId="298"/>
    <cellStyle name="40% - Accent4 2 2" xfId="299"/>
    <cellStyle name="40% - Accent4 2 2 2" xfId="300"/>
    <cellStyle name="40% - Accent4 2 3" xfId="301"/>
    <cellStyle name="好_业务工作量指标 3" xfId="302"/>
    <cellStyle name="40% - Accent4_国有资本经营预算编制报表1（预算单位）" xfId="303"/>
    <cellStyle name="千位分隔[0] 2 2 2" xfId="304"/>
    <cellStyle name="Accent2 - 40% 2 2 2" xfId="305"/>
    <cellStyle name="常规 2 10 3 6" xfId="306"/>
    <cellStyle name="Heading 3 2 3" xfId="307"/>
    <cellStyle name="警告文本 2" xfId="308"/>
    <cellStyle name="40% - Accent5" xfId="309"/>
    <cellStyle name="40% - Accent5 2" xfId="310"/>
    <cellStyle name="Accent4 - 20% 2 3" xfId="311"/>
    <cellStyle name="40% - Accent5 2 2" xfId="312"/>
    <cellStyle name="好_不用软件计算9.1不考虑经费管理评价xl 2 2" xfId="313"/>
    <cellStyle name="Accent3_公安安全支出补充表5.14" xfId="314"/>
    <cellStyle name="40% - Accent5 2 2 2" xfId="315"/>
    <cellStyle name="Moneda [0]_96 Risk" xfId="316"/>
    <cellStyle name="40% - Accent5 2 3" xfId="317"/>
    <cellStyle name="好_奖励补助测算7.23 3 2" xfId="318"/>
    <cellStyle name="40% - Accent6" xfId="319"/>
    <cellStyle name="强调 2 2 3" xfId="320"/>
    <cellStyle name="40% - Accent6 2" xfId="321"/>
    <cellStyle name="差_1003牟定县 3" xfId="322"/>
    <cellStyle name="60% - Accent1 2 3" xfId="323"/>
    <cellStyle name="40% - Accent6_国有资本经营预算编制报表1（预算单位）" xfId="324"/>
    <cellStyle name="Heading 4 2 2 2" xfId="325"/>
    <cellStyle name="40% - 强调文字颜色 1 2" xfId="326"/>
    <cellStyle name="Accent6 - 20% 2 2 2" xfId="327"/>
    <cellStyle name="40% - 强调文字颜色 2 2" xfId="328"/>
    <cellStyle name="好_2006年分析表" xfId="329"/>
    <cellStyle name="40% - 强调文字颜色 5 2" xfId="330"/>
    <cellStyle name="60% - Accent1" xfId="331"/>
    <cellStyle name="Linked Cell_国有资本经营预算编制报表1（预算单位）" xfId="332"/>
    <cellStyle name="差_1003牟定县" xfId="333"/>
    <cellStyle name="60% - Accent1 2" xfId="334"/>
    <cellStyle name="Accent4 - 20% 3" xfId="335"/>
    <cellStyle name="差_1003牟定县 2" xfId="336"/>
    <cellStyle name="60% - Accent1 2 2" xfId="337"/>
    <cellStyle name="常规 7" xfId="338"/>
    <cellStyle name="Accent4 - 20% 3 2" xfId="339"/>
    <cellStyle name="差_1003牟定县 2 2" xfId="340"/>
    <cellStyle name="60% - Accent1 2 2 2" xfId="341"/>
    <cellStyle name="Output_国有资本经营预算编制报表1（预算单位）" xfId="342"/>
    <cellStyle name="60% - Accent1_国有资本经营预算编制报表1（预算单位）" xfId="343"/>
    <cellStyle name="60% - Accent2" xfId="344"/>
    <cellStyle name="60% - Accent2 2" xfId="345"/>
    <cellStyle name="60% - Accent2 2 2" xfId="346"/>
    <cellStyle name="常规 2 2 2 2" xfId="347"/>
    <cellStyle name="Millares_96 Risk" xfId="348"/>
    <cellStyle name="60% - Accent2 2 2 2" xfId="349"/>
    <cellStyle name="差_教育厅提供义务教育及高中教师人数（2009年1月6日） 2 2 2" xfId="350"/>
    <cellStyle name="60% - Accent2 2 3" xfId="351"/>
    <cellStyle name="Percent_!!!GO" xfId="352"/>
    <cellStyle name="60% - Accent2_国有资本经营预算编制报表1（预算单位）" xfId="353"/>
    <cellStyle name="60% - Accent3" xfId="354"/>
    <cellStyle name="60% - Accent3 2" xfId="355"/>
    <cellStyle name="差_00省级(打印) 2 2 2" xfId="356"/>
    <cellStyle name="差_~5676413 2 2" xfId="357"/>
    <cellStyle name="Bad" xfId="358"/>
    <cellStyle name="差_财政供养人员 3" xfId="359"/>
    <cellStyle name="60% - Accent3 2 2" xfId="360"/>
    <cellStyle name="差_义务教育阶段教职工人数（教育厅提供最终） 4" xfId="361"/>
    <cellStyle name="差_~5676413 2 2 2" xfId="362"/>
    <cellStyle name="Bad 2" xfId="363"/>
    <cellStyle name="差_财政供养人员 3 2" xfId="364"/>
    <cellStyle name="60% - Accent3 2 2 2" xfId="365"/>
    <cellStyle name="差_下半年禁吸戒毒经费1000万元 2 3" xfId="366"/>
    <cellStyle name="Bad 2 2" xfId="367"/>
    <cellStyle name="差_财政供养人员 4" xfId="368"/>
    <cellStyle name="60% - Accent3 2 3" xfId="369"/>
    <cellStyle name="Note" xfId="370"/>
    <cellStyle name="60% - Accent3_国有资本经营预算编制报表1（预算单位）" xfId="371"/>
    <cellStyle name="Accent2 - 60% 2 3" xfId="372"/>
    <cellStyle name="差_05玉溪 2 2" xfId="373"/>
    <cellStyle name="Accent5 - 40% 4" xfId="374"/>
    <cellStyle name="60% - Accent4" xfId="375"/>
    <cellStyle name="per.style" xfId="376"/>
    <cellStyle name="PSInt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强调文字颜色 4 2" xfId="384"/>
    <cellStyle name="60% - Accent5" xfId="385"/>
    <cellStyle name="差_云南农村义务教育统计表" xfId="386"/>
    <cellStyle name="Accent2 - 40% 3 2" xfId="387"/>
    <cellStyle name="60% - Accent5 2" xfId="388"/>
    <cellStyle name="Heading 4 2 3" xfId="389"/>
    <cellStyle name="60% - Accent5 2 2" xfId="390"/>
    <cellStyle name="60% - Accent5 2 2 2" xfId="391"/>
    <cellStyle name="60% - Accent5 2 3" xfId="392"/>
    <cellStyle name="Heading 2 2" xfId="393"/>
    <cellStyle name="60% - Accent5_国有资本经营预算编制报表1（预算单位）" xfId="394"/>
    <cellStyle name="Calculation 2 2" xfId="395"/>
    <cellStyle name="60% - Accent6" xfId="396"/>
    <cellStyle name="差_云南省2008年转移支付测算——州市本级考核部分及政策性测算 4" xfId="397"/>
    <cellStyle name="Accent2 2 2" xfId="398"/>
    <cellStyle name="Explanatory Text_国有资本经营预算编制报表1（预算单位）" xfId="399"/>
    <cellStyle name="好_检验表" xfId="400"/>
    <cellStyle name="t" xfId="401"/>
    <cellStyle name="60% - Accent6 2" xfId="402"/>
    <cellStyle name="差_地方配套按人均增幅控制8.30一般预算平均增幅、人均可用财力平均增幅两次控制、社会治安系数调整、案件数调整xl 3" xfId="403"/>
    <cellStyle name="差_Book1_1 2 3" xfId="404"/>
    <cellStyle name="Accent2 2 2 2" xfId="405"/>
    <cellStyle name="60% - Accent6 2 2" xfId="406"/>
    <cellStyle name="Norma,_laroux_4_营业在建 (2)_E21" xfId="407"/>
    <cellStyle name="60% - Accent6 2 2 2" xfId="408"/>
    <cellStyle name="60% - Accent6 2 3" xfId="409"/>
    <cellStyle name="60% - Accent6_国有资本经营预算编制报表1（预算单位）" xfId="410"/>
    <cellStyle name="Bad 2 3" xfId="411"/>
    <cellStyle name="60% - 强调文字颜色 2 2" xfId="412"/>
    <cellStyle name="Accent5 - 60% 2 2 2" xfId="413"/>
    <cellStyle name="Accent6 - 60% 2 3" xfId="414"/>
    <cellStyle name="60% - 强调文字颜色 3 2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Neutral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好_奖励补助测算7.25 (version 1) (version 1) 3 2" xfId="422"/>
    <cellStyle name="6mal" xfId="423"/>
    <cellStyle name="Accent3 - 40% 2 3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差_2006年基础数据 4" xfId="446"/>
    <cellStyle name="Accent1 - 40% 4" xfId="447"/>
    <cellStyle name="PSDate" xfId="448"/>
    <cellStyle name="Accent1 - 60%" xfId="449"/>
    <cellStyle name="Accent1 - 60% 2" xfId="450"/>
    <cellStyle name="Accent3 - 20% 4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Accent1_公安安全支出补充表5.14" xfId="463"/>
    <cellStyle name="Percent [2]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千位分隔[0] 2 3" xfId="477"/>
    <cellStyle name="Accent2 - 40% 2 3" xfId="478"/>
    <cellStyle name="Input Cells" xfId="479"/>
    <cellStyle name="Output 2" xfId="480"/>
    <cellStyle name="Accent2 - 60% 2" xfId="481"/>
    <cellStyle name="Accent4 - 20% 4" xfId="482"/>
    <cellStyle name="Accent2 - 60% 2 2" xfId="483"/>
    <cellStyle name="好_1003牟定县 4" xfId="484"/>
    <cellStyle name="Accent5 - 40% 3" xfId="485"/>
    <cellStyle name="Accent2 - 60% 2 2 2" xfId="486"/>
    <cellStyle name="Accent5 - 40% 3 2" xfId="487"/>
    <cellStyle name="Accent2 - 60% 3" xfId="488"/>
    <cellStyle name="Accent2 - 60% 3 2" xfId="489"/>
    <cellStyle name="Accent2 - 60% 4" xfId="490"/>
    <cellStyle name="Accent2 2" xfId="491"/>
    <cellStyle name="Accent2 2 3" xfId="492"/>
    <cellStyle name="好_M01-2(州市补助收入) 2" xfId="493"/>
    <cellStyle name="Good 2 2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3 - 20% 2" xfId="501"/>
    <cellStyle name="Accent5 2 2" xfId="502"/>
    <cellStyle name="Accent3 - 20% 2 2" xfId="503"/>
    <cellStyle name="Accent5 2 2 2" xfId="504"/>
    <cellStyle name="Accent3 - 20% 2 2 2" xfId="505"/>
    <cellStyle name="好_指标四 2 2 2" xfId="506"/>
    <cellStyle name="Note 2 3" xfId="507"/>
    <cellStyle name="Accent3 - 20% 3" xfId="508"/>
    <cellStyle name="Accent5 2 3" xfId="509"/>
    <cellStyle name="百分比 4 4" xfId="510"/>
    <cellStyle name="Input_国有资本经营预算编制报表1（预算单位）" xfId="511"/>
    <cellStyle name="Accent3 - 40%" xfId="512"/>
    <cellStyle name="Mon閠aire [0]_!!!GO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Check Cell 2 2" xfId="518"/>
    <cellStyle name="差_奖励补助测算7.25 (version 1) (version 1) 2 2 2" xfId="519"/>
    <cellStyle name="Accent4 - 60%" xfId="520"/>
    <cellStyle name="捠壿 [0.00]_Region Orders (2)" xfId="521"/>
    <cellStyle name="差_地方配套按人均增幅控制8.31（调整结案率后）xl 4" xfId="522"/>
    <cellStyle name="好_132A26F7DD34447BAC25A6E26033E49C_c 2" xfId="523"/>
    <cellStyle name="Accent3 - 40% 3" xfId="524"/>
    <cellStyle name="Check Cell 2 2 2" xfId="525"/>
    <cellStyle name="Accent6 - 20% 4" xfId="526"/>
    <cellStyle name="Accent4 - 60% 2" xfId="527"/>
    <cellStyle name="Accent3 - 40% 3 2" xfId="528"/>
    <cellStyle name="好_M03 4" xfId="529"/>
    <cellStyle name="PSHeading" xfId="530"/>
    <cellStyle name="Check Cell 2 3" xfId="531"/>
    <cellStyle name="差_530623_2006年县级财政报表附表" xfId="532"/>
    <cellStyle name="Calculation" xfId="533"/>
    <cellStyle name="Accent3 - 40% 4" xfId="534"/>
    <cellStyle name="Neutral 2 2 2" xfId="535"/>
    <cellStyle name="Accent3 - 60%" xfId="536"/>
    <cellStyle name="好_2009年一般性转移支付标准工资_~4190974" xfId="537"/>
    <cellStyle name="Accent5 - 20% 4" xfId="538"/>
    <cellStyle name="Accent3 - 60% 2" xfId="539"/>
    <cellStyle name="好_2009年一般性转移支付标准工资_~4190974 2" xfId="540"/>
    <cellStyle name="Accent3 - 60% 2 2" xfId="541"/>
    <cellStyle name="好_2009年一般性转移支付标准工资_~4190974 2 2" xfId="542"/>
    <cellStyle name="Accent3 - 60% 2 2 2" xfId="543"/>
    <cellStyle name="百分比 3 4" xfId="544"/>
    <cellStyle name="好_2009年一般性转移支付标准工资_~4190974 2 2 2" xfId="545"/>
    <cellStyle name="Accent3 - 60% 2 3" xfId="546"/>
    <cellStyle name="好_2009年一般性转移支付标准工资_~4190974 2 3" xfId="547"/>
    <cellStyle name="Accent3 - 60% 3 2" xfId="548"/>
    <cellStyle name="好_2009年一般性转移支付标准工资_~4190974 3 2" xfId="549"/>
    <cellStyle name="Accent3 - 60% 4" xfId="550"/>
    <cellStyle name="好_2009年一般性转移支付标准工资_~4190974 4" xfId="551"/>
    <cellStyle name="Accent3 2" xfId="552"/>
    <cellStyle name="差_2007年检察院案件数 2" xfId="553"/>
    <cellStyle name="好_2009年一般性转移支付标准工资_奖励补助测算5.22测试 2 2" xfId="554"/>
    <cellStyle name="comma zerodec" xfId="555"/>
    <cellStyle name="통화_BOILER-CO1" xfId="556"/>
    <cellStyle name="Accent3 2 2" xfId="557"/>
    <cellStyle name="差_2007年检察院案件数 2 2" xfId="558"/>
    <cellStyle name="好_2009年一般性转移支付标准工资_奖励补助测算5.22测试 2 2 2" xfId="559"/>
    <cellStyle name="Accent3 2 3" xfId="560"/>
    <cellStyle name="差_2007年检察院案件数 2 3" xfId="561"/>
    <cellStyle name="差_财政供养人员 2 2" xfId="562"/>
    <cellStyle name="Heading 2_国有资本经营预算编制报表1（预算单位）" xfId="563"/>
    <cellStyle name="Accent4" xfId="564"/>
    <cellStyle name="常规 10 9" xfId="565"/>
    <cellStyle name="好_2009年一般性转移支付标准工资_奖励补助测算5.22测试 3" xfId="566"/>
    <cellStyle name="Accent4 - 20%" xfId="567"/>
    <cellStyle name="差_2009年一般性转移支付标准工资_奖励补助测算5.22测试 2 2 2" xfId="568"/>
    <cellStyle name="Accent4 - 20% 2" xfId="569"/>
    <cellStyle name="Accent4 - 20% 2 2" xfId="570"/>
    <cellStyle name="Accent4 - 20% 2 2 2" xfId="571"/>
    <cellStyle name="Accent4 - 40%" xfId="572"/>
    <cellStyle name="Accent6 - 40%" xfId="573"/>
    <cellStyle name="差_00省级(打印) 3 2" xfId="574"/>
    <cellStyle name="Accent4 - 40% 2" xfId="575"/>
    <cellStyle name="Accent6 - 40% 2" xfId="576"/>
    <cellStyle name="Accent4 - 40% 2 2" xfId="577"/>
    <cellStyle name="差_Book1_1 3" xfId="578"/>
    <cellStyle name="Accent6 - 40% 2 2" xfId="579"/>
    <cellStyle name="Accent4 - 40% 2 2 2" xfId="580"/>
    <cellStyle name="差_Book1_1 3 2" xfId="581"/>
    <cellStyle name="Accent6 - 40% 3" xfId="582"/>
    <cellStyle name="Accent4 - 40% 2 3" xfId="583"/>
    <cellStyle name="差_Book1_1 4" xfId="584"/>
    <cellStyle name="Accent4 - 40% 3" xfId="585"/>
    <cellStyle name="Accent4 - 40% 3 2" xfId="586"/>
    <cellStyle name="好_2009年一般性转移支付标准工资_不用软件计算9.1不考虑经费管理评价xl 3" xfId="587"/>
    <cellStyle name="Accent4 - 40% 4" xfId="588"/>
    <cellStyle name="Accent4 - 60% 2 2" xfId="589"/>
    <cellStyle name="Accent4 - 60% 2 2 2" xfId="590"/>
    <cellStyle name="Accent4 - 60% 2 3" xfId="591"/>
    <cellStyle name="PSSpacer" xfId="592"/>
    <cellStyle name="Accent4 - 60% 3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Accent5 - 20% 2 2" xfId="599"/>
    <cellStyle name="差_义务教育阶段教职工人数（教育厅提供最终） 2" xfId="600"/>
    <cellStyle name="好_2007年检察院案件数 3" xfId="601"/>
    <cellStyle name="Accent5 - 20% 2 2 2" xfId="602"/>
    <cellStyle name="差_义务教育阶段教职工人数（教育厅提供最终） 2 2" xfId="603"/>
    <cellStyle name="好_2007年检察院案件数 3 2" xfId="604"/>
    <cellStyle name="Accent5 - 20% 2 3" xfId="605"/>
    <cellStyle name="差_义务教育阶段教职工人数（教育厅提供最终） 3" xfId="606"/>
    <cellStyle name="常规 11 2" xfId="607"/>
    <cellStyle name="好_2007年检察院案件数 4" xfId="608"/>
    <cellStyle name="Accent5 - 20% 3" xfId="609"/>
    <cellStyle name="Accent5 - 20% 3 2" xfId="610"/>
    <cellStyle name="Accent5 - 40%" xfId="611"/>
    <cellStyle name="Accent5 - 40% 2" xfId="612"/>
    <cellStyle name="好_1003牟定县 3" xfId="613"/>
    <cellStyle name="HEADING1" xfId="614"/>
    <cellStyle name="Accent5 - 40% 2 2" xfId="615"/>
    <cellStyle name="好_1003牟定县 3 2" xfId="616"/>
    <cellStyle name="Accent5 - 40% 2 2 2" xfId="617"/>
    <cellStyle name="HEADING2" xfId="618"/>
    <cellStyle name="Accent5 - 40% 2 3" xfId="619"/>
    <cellStyle name="好_2009年一般性转移支付标准工资_奖励补助测算5.23新 2" xfId="620"/>
    <cellStyle name="Accent5 - 60% 3 2" xfId="621"/>
    <cellStyle name="Accent5_公安安全支出补充表5.14" xfId="622"/>
    <cellStyle name="Accent6 - 20%" xfId="623"/>
    <cellStyle name="好_M01-2(州市补助收入) 3 2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Bad_国有资本经营预算编制报表1（预算单位）" xfId="638"/>
    <cellStyle name="常规 2 10 4" xfId="639"/>
    <cellStyle name="Calc Currency (0)" xfId="640"/>
    <cellStyle name="Warning Text 2 2" xfId="641"/>
    <cellStyle name="Calculation 2 3" xfId="642"/>
    <cellStyle name="Output 2 3" xfId="643"/>
    <cellStyle name="Check Cell" xfId="644"/>
    <cellStyle name="差_奖励补助测算7.25 (version 1) (version 1) 2" xfId="645"/>
    <cellStyle name="Check Cell 2" xfId="646"/>
    <cellStyle name="差_奖励补助测算7.25 (version 1) (version 1) 2 2" xfId="647"/>
    <cellStyle name="Comma [0]" xfId="648"/>
    <cellStyle name="Comma_!!!GO" xfId="649"/>
    <cellStyle name="差_00省级(打印) 4" xfId="650"/>
    <cellStyle name="Currency_!!!GO" xfId="651"/>
    <cellStyle name="Date" xfId="652"/>
    <cellStyle name="好_业务工作量指标 2 3" xfId="653"/>
    <cellStyle name="Dollar (zero dec)" xfId="654"/>
    <cellStyle name="Explanatory Text" xfId="655"/>
    <cellStyle name="Heading 1 2 3" xfId="656"/>
    <cellStyle name="Explanatory Text 2" xfId="657"/>
    <cellStyle name="Explanatory Text 2 3" xfId="658"/>
    <cellStyle name="Fixed" xfId="659"/>
    <cellStyle name="gcd" xfId="660"/>
    <cellStyle name="好_Book1_1 2" xfId="661"/>
    <cellStyle name="Linked Cell 2 2 2" xfId="662"/>
    <cellStyle name="Good" xfId="663"/>
    <cellStyle name="常规 10" xfId="664"/>
    <cellStyle name="Good 2" xfId="665"/>
    <cellStyle name="常规 10 2" xfId="666"/>
    <cellStyle name="好_M01-2(州市补助收入)" xfId="667"/>
    <cellStyle name="Good 2 3" xfId="668"/>
    <cellStyle name="好_M01-2(州市补助收入) 3" xfId="669"/>
    <cellStyle name="Neutral_国有资本经营预算编制报表1（预算单位）" xfId="670"/>
    <cellStyle name="Grey" xfId="671"/>
    <cellStyle name="Header2" xfId="672"/>
    <cellStyle name="Heading 1 2" xfId="673"/>
    <cellStyle name="差_2006年在职人员情况 2 2 2" xfId="674"/>
    <cellStyle name="Heading 1 2 2" xfId="675"/>
    <cellStyle name="Heading 1 2 2 2" xfId="676"/>
    <cellStyle name="差_丽江汇总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Input [yellow]" xfId="684"/>
    <cellStyle name="好_2009年一般性转移支付标准工资_不用软件计算9.1不考虑经费管理评价xl 2" xfId="685"/>
    <cellStyle name="千位分隔 2 4" xfId="686"/>
    <cellStyle name="Input 2 2 2" xfId="687"/>
    <cellStyle name="Input 2 3" xfId="688"/>
    <cellStyle name="Linked Cell" xfId="689"/>
    <cellStyle name="归盒啦_95" xfId="690"/>
    <cellStyle name="Linked Cell 2" xfId="691"/>
    <cellStyle name="Linked Cell 2 3" xfId="692"/>
    <cellStyle name="Milliers [0]_!!!GO" xfId="693"/>
    <cellStyle name="千位分隔 2 3 2" xfId="694"/>
    <cellStyle name="Moneda_96 Risk" xfId="695"/>
    <cellStyle name="Neutral 2" xfId="696"/>
    <cellStyle name="常规 2 10 3 7" xfId="697"/>
    <cellStyle name="Neutral 2 3" xfId="698"/>
    <cellStyle name="New Times Roman" xfId="699"/>
    <cellStyle name="Normal_!!!GO" xfId="700"/>
    <cellStyle name="好_历年教师人数" xfId="701"/>
    <cellStyle name="Pourcentage_pldt" xfId="702"/>
    <cellStyle name="Note 2" xfId="703"/>
    <cellStyle name="Note 2 2" xfId="704"/>
    <cellStyle name="Note 2 2 2" xfId="705"/>
    <cellStyle name="好_00省级(打印) 4" xfId="706"/>
    <cellStyle name="Output 2 2" xfId="707"/>
    <cellStyle name="常规 1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2 3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常规 6 3" xfId="1506"/>
    <cellStyle name="好_财政供养人员" xfId="1507"/>
    <cellStyle name="常规 6 3 2" xfId="1508"/>
    <cellStyle name="好_财政供养人员 2" xfId="1509"/>
    <cellStyle name="常规 8" xfId="1510"/>
    <cellStyle name="好_第五部分(才淼、饶永宏） 2" xfId="1511"/>
    <cellStyle name="常规 8 2" xfId="1512"/>
    <cellStyle name="好_第五部分(才淼、饶永宏） 2 2" xfId="1513"/>
    <cellStyle name="常规 8 2 2" xfId="1514"/>
    <cellStyle name="好_第五部分(才淼、饶永宏） 2 2 2" xfId="1515"/>
    <cellStyle name="常规 8 3" xfId="1516"/>
    <cellStyle name="好_第五部分(才淼、饶永宏） 2 3" xfId="1517"/>
    <cellStyle name="常规 9" xfId="1518"/>
    <cellStyle name="好_第五部分(才淼、饶永宏） 3" xfId="1519"/>
    <cellStyle name="常规 9 10" xfId="1520"/>
    <cellStyle name="常规 9 11" xfId="1521"/>
    <cellStyle name="好_2009年一般性转移支付标准工资_~5676413 2 2" xfId="1522"/>
    <cellStyle name="常规 9 2" xfId="1523"/>
    <cellStyle name="好_第五部分(才淼、饶永宏） 3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常规 9 9" xfId="1531"/>
    <cellStyle name="好_2006年基础数据 2" xfId="1532"/>
    <cellStyle name="好_教师绩效工资测算表（离退休按各地上报数测算）2009年1月1日" xfId="1533"/>
    <cellStyle name="分级显示列_1_Book1" xfId="1534"/>
    <cellStyle name="好_奖励补助测算5.24冯铸 2 2" xfId="1535"/>
    <cellStyle name="好_~4190974" xfId="1536"/>
    <cellStyle name="好_~4190974 3" xfId="1537"/>
    <cellStyle name="好_~4190974 3 2" xfId="1538"/>
    <cellStyle name="好_~5676413" xfId="1539"/>
    <cellStyle name="好_高中教师人数（教育厅1.6日提供）" xfId="1540"/>
    <cellStyle name="好_~5676413 3" xfId="1541"/>
    <cellStyle name="好_高中教师人数（教育厅1.6日提供） 3" xfId="1542"/>
    <cellStyle name="好_~5676413 4" xfId="1543"/>
    <cellStyle name="好_高中教师人数（教育厅1.6日提供）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好_05玉溪" xfId="1566"/>
    <cellStyle name="强调 3 4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好_11大理 3" xfId="1597"/>
    <cellStyle name="霓付 [0]_ +Foil &amp; -FOIL &amp; PAPER" xfId="1598"/>
    <cellStyle name="好_11大理 3 2" xfId="1599"/>
    <cellStyle name="好_132A26F7DD34447BAC25A6E26033E49C_c" xfId="1600"/>
    <cellStyle name="好_财政支出对上级的依赖程度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2006年全省财力计算表（中央、决算） 3" xfId="1621"/>
    <cellStyle name="好_基础数据分析 2 2 2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好_2006年水利统计指标统计表 4" xfId="1632"/>
    <cellStyle name="好_基础数据分析 3 2" xfId="1633"/>
    <cellStyle name="后继超链接 2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好_2009年一般性转移支付标准工资 2 3" xfId="1668"/>
    <cellStyle name="小数 2 2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2009年一般性转移支付标准工资_奖励补助测算5.23新 3" xfId="1707"/>
    <cellStyle name="好_云南省2008年转移支付测算——州市本级考核部分及政策性测算 2 2" xfId="1708"/>
    <cellStyle name="好_2009年一般性转移支付标准工资_奖励补助测算5.23新 3 2" xfId="1709"/>
    <cellStyle name="好_云南省2008年转移支付测算——州市本级考核部分及政策性测算 2 2 2" xfId="1710"/>
    <cellStyle name="好_2009年一般性转移支付标准工资_奖励补助测算5.23新 4" xfId="1711"/>
    <cellStyle name="好_云南省2008年转移支付测算——州市本级考核部分及政策性测算 2 3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好_2009年一般性转移支付标准工资_奖励补助测算5.24冯铸 2 2 2" xfId="1716"/>
    <cellStyle name="寘嬫愗傝 [0.00]_Region Orders (2)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2009年一般性转移支付标准工资_奖励补助测算7.25 (version 1) (version 1) 3 2" xfId="1734"/>
    <cellStyle name="好_指标四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2009年一般性转移支付标准工资_奖励补助测算7.25 2 3" xfId="1739"/>
    <cellStyle name="好_7FCDB1134FC94DDDB095F60B2C175118 2" xfId="1740"/>
    <cellStyle name="好_2009年一般性转移支付标准工资_奖励补助测算7.25 3" xfId="1741"/>
    <cellStyle name="好_2009年一般性转移支付标准工资_奖励补助测算7.25 3 2" xfId="1742"/>
    <cellStyle name="后继超链接 4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Book1 3 2" xfId="1777"/>
    <cellStyle name="好_不用软件计算9.1不考虑经费管理评价xl" xfId="1778"/>
    <cellStyle name="好_Book1 4" xfId="1779"/>
    <cellStyle name="好_Book1_1 2 2" xfId="1780"/>
    <cellStyle name="好_Book1_1 2 2 2" xfId="1781"/>
    <cellStyle name="好_不用软件计算9.1不考虑经费管理评价xl 2 3" xfId="1782"/>
    <cellStyle name="好_Book1_1 2 3" xfId="1783"/>
    <cellStyle name="好_Book1_1 3" xfId="1784"/>
    <cellStyle name="好_Book1_1 3 2" xfId="1785"/>
    <cellStyle name="好_Book1_1 4" xfId="1786"/>
    <cellStyle name="好_汇总 2 2 2" xfId="1787"/>
    <cellStyle name="好_Book2" xfId="1788"/>
    <cellStyle name="强调文字颜色 6 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M03 3 2" xfId="1805"/>
    <cellStyle name="好_下半年禁吸戒毒经费1000万元 4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汇总-县级财政报表附表 2 3" xfId="1839"/>
    <cellStyle name="好_奖励补助测算5.22测试 2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好_基础数据分析 3" xfId="1845"/>
    <cellStyle name="后继超链接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奖励补助测算5.23新 2 3" xfId="1854"/>
    <cellStyle name="好_教育厅提供义务教育及高中教师人数（2009年1月6日） 2 2 2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好_奖励补助测算5.24冯铸 4" xfId="1865"/>
    <cellStyle name="强调 1 3 2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colors>
    <mruColors>
      <color rgb="00FFFFFF"/>
      <color rgb="00CCCC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4"/>
  <sheetViews>
    <sheetView showGridLines="0" showZeros="0" workbookViewId="0">
      <selection activeCell="B6" sqref="B6"/>
    </sheetView>
  </sheetViews>
  <sheetFormatPr defaultColWidth="9" defaultRowHeight="14.25" outlineLevelCol="6"/>
  <cols>
    <col min="1" max="1" width="25.5" style="147" customWidth="1"/>
    <col min="2" max="2" width="14.5" style="147" customWidth="1"/>
    <col min="3" max="3" width="29.25" style="147" customWidth="1"/>
    <col min="4" max="4" width="15.375" style="147" customWidth="1"/>
    <col min="5" max="5" width="17.625" style="147" customWidth="1"/>
    <col min="6" max="6" width="23.625" style="147" customWidth="1"/>
    <col min="7" max="7" width="16.375" style="147" customWidth="1"/>
    <col min="8" max="16384" width="9" style="147"/>
  </cols>
  <sheetData>
    <row r="1" ht="13.5" customHeight="1" spans="1:7">
      <c r="A1" s="148" t="s">
        <v>0</v>
      </c>
      <c r="G1" s="149" t="s">
        <v>1</v>
      </c>
    </row>
    <row r="2" ht="28.5" customHeight="1" spans="1:6">
      <c r="A2" s="150" t="s">
        <v>2</v>
      </c>
      <c r="B2" s="150"/>
      <c r="C2" s="150"/>
      <c r="D2" s="150"/>
      <c r="E2" s="150"/>
      <c r="F2" s="150"/>
    </row>
    <row r="3" ht="22.5" customHeight="1" spans="1:7">
      <c r="A3" s="148"/>
      <c r="B3" s="148"/>
      <c r="C3" s="148"/>
      <c r="D3" s="148"/>
      <c r="E3" s="148"/>
      <c r="G3" s="151" t="s">
        <v>3</v>
      </c>
    </row>
    <row r="4" ht="13.5" customHeight="1" spans="1:7">
      <c r="A4" s="152" t="s">
        <v>4</v>
      </c>
      <c r="B4" s="152"/>
      <c r="C4" s="153" t="s">
        <v>5</v>
      </c>
      <c r="D4" s="154"/>
      <c r="E4" s="154"/>
      <c r="F4" s="154"/>
      <c r="G4" s="155"/>
    </row>
    <row r="5" ht="13.5" customHeight="1" spans="1:7">
      <c r="A5" s="152" t="s">
        <v>6</v>
      </c>
      <c r="B5" s="152" t="s">
        <v>7</v>
      </c>
      <c r="C5" s="152" t="s">
        <v>6</v>
      </c>
      <c r="D5" s="152" t="s">
        <v>8</v>
      </c>
      <c r="E5" s="156" t="s">
        <v>9</v>
      </c>
      <c r="F5" s="152" t="s">
        <v>10</v>
      </c>
      <c r="G5" s="157" t="s">
        <v>11</v>
      </c>
    </row>
    <row r="6" s="146" customFormat="1" ht="13.5" customHeight="1" spans="1:7">
      <c r="A6" s="158" t="s">
        <v>12</v>
      </c>
      <c r="B6" s="159">
        <v>162.35</v>
      </c>
      <c r="C6" s="158" t="s">
        <v>13</v>
      </c>
      <c r="D6" s="159">
        <f>E6+F6</f>
        <v>162.35</v>
      </c>
      <c r="E6" s="159">
        <f t="shared" ref="E6:G6" si="0">SUM(E7:E33)</f>
        <v>162.35</v>
      </c>
      <c r="F6" s="159">
        <f t="shared" si="0"/>
        <v>0</v>
      </c>
      <c r="G6" s="159">
        <f t="shared" si="0"/>
        <v>0</v>
      </c>
    </row>
    <row r="7" s="146" customFormat="1" ht="13.5" customHeight="1" spans="1:7">
      <c r="A7" s="158" t="s">
        <v>14</v>
      </c>
      <c r="B7" s="159">
        <v>162.35</v>
      </c>
      <c r="C7" s="133" t="s">
        <v>15</v>
      </c>
      <c r="D7" s="159">
        <f t="shared" ref="D7:D33" si="1">E7+F7</f>
        <v>130.95</v>
      </c>
      <c r="E7" s="159">
        <v>130.95</v>
      </c>
      <c r="F7" s="159">
        <v>0</v>
      </c>
      <c r="G7" s="159">
        <v>0</v>
      </c>
    </row>
    <row r="8" s="146" customFormat="1" ht="13.5" customHeight="1" spans="1:7">
      <c r="A8" s="158" t="s">
        <v>16</v>
      </c>
      <c r="B8" s="159">
        <v>0</v>
      </c>
      <c r="C8" s="133" t="s">
        <v>17</v>
      </c>
      <c r="D8" s="159">
        <f t="shared" si="1"/>
        <v>0</v>
      </c>
      <c r="E8" s="159">
        <v>0</v>
      </c>
      <c r="F8" s="159">
        <v>0</v>
      </c>
      <c r="G8" s="159">
        <v>0</v>
      </c>
    </row>
    <row r="9" s="146" customFormat="1" spans="1:7">
      <c r="A9" s="158" t="s">
        <v>18</v>
      </c>
      <c r="B9" s="160">
        <v>0</v>
      </c>
      <c r="C9" s="133" t="s">
        <v>19</v>
      </c>
      <c r="D9" s="159">
        <f t="shared" si="1"/>
        <v>0</v>
      </c>
      <c r="E9" s="159">
        <v>0</v>
      </c>
      <c r="F9" s="159">
        <v>0</v>
      </c>
      <c r="G9" s="159">
        <v>0</v>
      </c>
    </row>
    <row r="10" s="146" customFormat="1" spans="1:7">
      <c r="A10" s="158" t="s">
        <v>20</v>
      </c>
      <c r="B10" s="159">
        <v>0</v>
      </c>
      <c r="C10" s="133" t="s">
        <v>21</v>
      </c>
      <c r="D10" s="159">
        <f t="shared" si="1"/>
        <v>0</v>
      </c>
      <c r="E10" s="159">
        <v>0</v>
      </c>
      <c r="F10" s="159">
        <v>0</v>
      </c>
      <c r="G10" s="159">
        <v>0</v>
      </c>
    </row>
    <row r="11" s="146" customFormat="1" spans="1:7">
      <c r="A11" s="158" t="s">
        <v>22</v>
      </c>
      <c r="B11" s="159">
        <v>0</v>
      </c>
      <c r="C11" s="133" t="s">
        <v>23</v>
      </c>
      <c r="D11" s="159">
        <f t="shared" si="1"/>
        <v>0</v>
      </c>
      <c r="E11" s="159">
        <v>0</v>
      </c>
      <c r="F11" s="159">
        <v>0</v>
      </c>
      <c r="G11" s="159">
        <v>0</v>
      </c>
    </row>
    <row r="12" s="146" customFormat="1" spans="1:7">
      <c r="A12" s="158" t="s">
        <v>24</v>
      </c>
      <c r="B12" s="159">
        <v>0</v>
      </c>
      <c r="C12" s="133" t="s">
        <v>25</v>
      </c>
      <c r="D12" s="159">
        <f t="shared" si="1"/>
        <v>0</v>
      </c>
      <c r="E12" s="159">
        <v>0</v>
      </c>
      <c r="F12" s="159">
        <v>0</v>
      </c>
      <c r="G12" s="159">
        <v>0</v>
      </c>
    </row>
    <row r="13" s="146" customFormat="1" spans="1:7">
      <c r="A13" s="158" t="s">
        <v>26</v>
      </c>
      <c r="B13" s="160">
        <v>0</v>
      </c>
      <c r="C13" s="133" t="s">
        <v>27</v>
      </c>
      <c r="D13" s="159">
        <f t="shared" si="1"/>
        <v>0</v>
      </c>
      <c r="E13" s="159">
        <v>0</v>
      </c>
      <c r="F13" s="159">
        <v>0</v>
      </c>
      <c r="G13" s="159">
        <v>0</v>
      </c>
    </row>
    <row r="14" s="146" customFormat="1" spans="1:7">
      <c r="A14" s="161"/>
      <c r="B14" s="159"/>
      <c r="C14" s="133" t="s">
        <v>28</v>
      </c>
      <c r="D14" s="159">
        <f t="shared" si="1"/>
        <v>16.78</v>
      </c>
      <c r="E14" s="159">
        <v>16.78</v>
      </c>
      <c r="F14" s="159">
        <v>0</v>
      </c>
      <c r="G14" s="159">
        <v>0</v>
      </c>
    </row>
    <row r="15" s="146" customFormat="1" spans="1:7">
      <c r="A15" s="162"/>
      <c r="B15" s="159"/>
      <c r="C15" s="133" t="s">
        <v>29</v>
      </c>
      <c r="D15" s="159">
        <f t="shared" si="1"/>
        <v>7.78</v>
      </c>
      <c r="E15" s="159">
        <v>7.78</v>
      </c>
      <c r="F15" s="159">
        <v>0</v>
      </c>
      <c r="G15" s="159">
        <v>0</v>
      </c>
    </row>
    <row r="16" s="146" customFormat="1" spans="1:7">
      <c r="A16" s="162"/>
      <c r="B16" s="159"/>
      <c r="C16" s="133" t="s">
        <v>30</v>
      </c>
      <c r="D16" s="159">
        <f t="shared" si="1"/>
        <v>0</v>
      </c>
      <c r="E16" s="159">
        <v>0</v>
      </c>
      <c r="F16" s="159">
        <v>0</v>
      </c>
      <c r="G16" s="159">
        <v>0</v>
      </c>
    </row>
    <row r="17" s="146" customFormat="1" spans="1:7">
      <c r="A17" s="162"/>
      <c r="B17" s="159"/>
      <c r="C17" s="133" t="s">
        <v>31</v>
      </c>
      <c r="D17" s="159">
        <f t="shared" si="1"/>
        <v>0</v>
      </c>
      <c r="E17" s="159">
        <v>0</v>
      </c>
      <c r="F17" s="159">
        <v>0</v>
      </c>
      <c r="G17" s="159">
        <v>0</v>
      </c>
    </row>
    <row r="18" s="146" customFormat="1" spans="1:7">
      <c r="A18" s="162"/>
      <c r="B18" s="159"/>
      <c r="C18" s="133" t="s">
        <v>32</v>
      </c>
      <c r="D18" s="159">
        <f t="shared" si="1"/>
        <v>0</v>
      </c>
      <c r="E18" s="159">
        <v>0</v>
      </c>
      <c r="F18" s="159">
        <v>0</v>
      </c>
      <c r="G18" s="159">
        <v>0</v>
      </c>
    </row>
    <row r="19" s="146" customFormat="1" spans="1:7">
      <c r="A19" s="162"/>
      <c r="B19" s="159"/>
      <c r="C19" s="133" t="s">
        <v>33</v>
      </c>
      <c r="D19" s="159">
        <f t="shared" si="1"/>
        <v>0</v>
      </c>
      <c r="E19" s="159">
        <v>0</v>
      </c>
      <c r="F19" s="159">
        <v>0</v>
      </c>
      <c r="G19" s="159">
        <v>0</v>
      </c>
    </row>
    <row r="20" s="146" customFormat="1" spans="1:7">
      <c r="A20" s="162"/>
      <c r="B20" s="159"/>
      <c r="C20" s="133" t="s">
        <v>34</v>
      </c>
      <c r="D20" s="159">
        <f t="shared" si="1"/>
        <v>0</v>
      </c>
      <c r="E20" s="159">
        <v>0</v>
      </c>
      <c r="F20" s="159">
        <v>0</v>
      </c>
      <c r="G20" s="159">
        <v>0</v>
      </c>
    </row>
    <row r="21" s="146" customFormat="1" spans="1:7">
      <c r="A21" s="162"/>
      <c r="B21" s="159"/>
      <c r="C21" s="133" t="s">
        <v>35</v>
      </c>
      <c r="D21" s="159">
        <f t="shared" si="1"/>
        <v>0</v>
      </c>
      <c r="E21" s="159">
        <v>0</v>
      </c>
      <c r="F21" s="159">
        <v>0</v>
      </c>
      <c r="G21" s="159">
        <v>0</v>
      </c>
    </row>
    <row r="22" s="146" customFormat="1" spans="1:7">
      <c r="A22" s="162"/>
      <c r="B22" s="159"/>
      <c r="C22" s="133" t="s">
        <v>36</v>
      </c>
      <c r="D22" s="159">
        <f t="shared" si="1"/>
        <v>0</v>
      </c>
      <c r="E22" s="159">
        <v>0</v>
      </c>
      <c r="F22" s="159">
        <v>0</v>
      </c>
      <c r="G22" s="159">
        <v>0</v>
      </c>
    </row>
    <row r="23" s="146" customFormat="1" spans="1:7">
      <c r="A23" s="162"/>
      <c r="B23" s="159"/>
      <c r="C23" s="133" t="s">
        <v>37</v>
      </c>
      <c r="D23" s="159">
        <f t="shared" si="1"/>
        <v>0</v>
      </c>
      <c r="E23" s="159">
        <v>0</v>
      </c>
      <c r="F23" s="159">
        <v>0</v>
      </c>
      <c r="G23" s="159">
        <v>0</v>
      </c>
    </row>
    <row r="24" s="146" customFormat="1" spans="1:7">
      <c r="A24" s="162"/>
      <c r="B24" s="159"/>
      <c r="C24" s="133" t="s">
        <v>38</v>
      </c>
      <c r="D24" s="159">
        <f t="shared" si="1"/>
        <v>0</v>
      </c>
      <c r="E24" s="159">
        <v>0</v>
      </c>
      <c r="F24" s="159">
        <v>0</v>
      </c>
      <c r="G24" s="159">
        <v>0</v>
      </c>
    </row>
    <row r="25" s="146" customFormat="1" spans="1:7">
      <c r="A25" s="162"/>
      <c r="B25" s="159"/>
      <c r="C25" s="133" t="s">
        <v>39</v>
      </c>
      <c r="D25" s="159">
        <f t="shared" si="1"/>
        <v>6.84</v>
      </c>
      <c r="E25" s="159">
        <v>6.84</v>
      </c>
      <c r="F25" s="159">
        <v>0</v>
      </c>
      <c r="G25" s="159">
        <v>0</v>
      </c>
    </row>
    <row r="26" s="146" customFormat="1" spans="1:7">
      <c r="A26" s="162"/>
      <c r="B26" s="159"/>
      <c r="C26" s="133" t="s">
        <v>40</v>
      </c>
      <c r="D26" s="159">
        <f t="shared" si="1"/>
        <v>0</v>
      </c>
      <c r="E26" s="159">
        <v>0</v>
      </c>
      <c r="F26" s="159">
        <v>0</v>
      </c>
      <c r="G26" s="159">
        <v>0</v>
      </c>
    </row>
    <row r="27" s="146" customFormat="1" spans="1:7">
      <c r="A27" s="162"/>
      <c r="B27" s="159"/>
      <c r="C27" s="133" t="s">
        <v>41</v>
      </c>
      <c r="D27" s="159">
        <f t="shared" si="1"/>
        <v>0</v>
      </c>
      <c r="E27" s="159">
        <v>0</v>
      </c>
      <c r="F27" s="159">
        <v>0</v>
      </c>
      <c r="G27" s="159">
        <v>0</v>
      </c>
    </row>
    <row r="28" s="146" customFormat="1" spans="1:7">
      <c r="A28" s="162"/>
      <c r="B28" s="159"/>
      <c r="C28" s="133" t="s">
        <v>42</v>
      </c>
      <c r="D28" s="159">
        <f t="shared" si="1"/>
        <v>0</v>
      </c>
      <c r="E28" s="160">
        <v>0</v>
      </c>
      <c r="F28" s="160">
        <v>0</v>
      </c>
      <c r="G28" s="159">
        <v>0</v>
      </c>
    </row>
    <row r="29" s="146" customFormat="1" spans="1:7">
      <c r="A29" s="162"/>
      <c r="B29" s="159"/>
      <c r="C29" s="133" t="s">
        <v>43</v>
      </c>
      <c r="D29" s="159">
        <f t="shared" si="1"/>
        <v>0</v>
      </c>
      <c r="E29" s="159">
        <v>0</v>
      </c>
      <c r="F29" s="159">
        <v>0</v>
      </c>
      <c r="G29" s="159">
        <v>0</v>
      </c>
    </row>
    <row r="30" s="146" customFormat="1" spans="1:7">
      <c r="A30" s="162"/>
      <c r="B30" s="159"/>
      <c r="C30" s="133" t="s">
        <v>44</v>
      </c>
      <c r="D30" s="159">
        <f t="shared" si="1"/>
        <v>0</v>
      </c>
      <c r="E30" s="159">
        <v>0</v>
      </c>
      <c r="F30" s="159">
        <v>0</v>
      </c>
      <c r="G30" s="159">
        <v>0</v>
      </c>
    </row>
    <row r="31" s="146" customFormat="1" spans="1:7">
      <c r="A31" s="162"/>
      <c r="B31" s="159"/>
      <c r="C31" s="133" t="s">
        <v>45</v>
      </c>
      <c r="D31" s="159">
        <f t="shared" si="1"/>
        <v>0</v>
      </c>
      <c r="E31" s="159">
        <v>0</v>
      </c>
      <c r="F31" s="159">
        <v>0</v>
      </c>
      <c r="G31" s="159">
        <v>0</v>
      </c>
    </row>
    <row r="32" s="146" customFormat="1" spans="1:7">
      <c r="A32" s="162"/>
      <c r="B32" s="159"/>
      <c r="C32" s="133" t="s">
        <v>46</v>
      </c>
      <c r="D32" s="159">
        <f t="shared" si="1"/>
        <v>0</v>
      </c>
      <c r="E32" s="159">
        <v>0</v>
      </c>
      <c r="F32" s="159">
        <v>0</v>
      </c>
      <c r="G32" s="159">
        <v>0</v>
      </c>
    </row>
    <row r="33" s="146" customFormat="1" spans="1:7">
      <c r="A33" s="162"/>
      <c r="B33" s="159"/>
      <c r="C33" s="133" t="s">
        <v>47</v>
      </c>
      <c r="D33" s="159">
        <f t="shared" si="1"/>
        <v>0</v>
      </c>
      <c r="E33" s="159">
        <v>0</v>
      </c>
      <c r="F33" s="159">
        <v>0</v>
      </c>
      <c r="G33" s="159">
        <v>0</v>
      </c>
    </row>
    <row r="34" s="146" customFormat="1" spans="1:7">
      <c r="A34" s="163" t="s">
        <v>48</v>
      </c>
      <c r="B34" s="159">
        <v>162.35</v>
      </c>
      <c r="C34" s="163" t="s">
        <v>49</v>
      </c>
      <c r="D34" s="159">
        <f>E34+F34+G34</f>
        <v>162.35</v>
      </c>
      <c r="E34" s="159">
        <f t="shared" ref="E34:G34" si="2">E6</f>
        <v>162.35</v>
      </c>
      <c r="F34" s="159">
        <f t="shared" si="2"/>
        <v>0</v>
      </c>
      <c r="G34" s="159">
        <f t="shared" si="2"/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3"/>
  <sheetViews>
    <sheetView showGridLines="0" showZeros="0" topLeftCell="A3" workbookViewId="0">
      <selection activeCell="E21" sqref="E21"/>
    </sheetView>
  </sheetViews>
  <sheetFormatPr defaultColWidth="3.5" defaultRowHeight="14.25"/>
  <cols>
    <col min="1" max="1" width="5.625" style="3" customWidth="1"/>
    <col min="2" max="2" width="5.75" style="138" customWidth="1"/>
    <col min="3" max="3" width="5.5" style="138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7">
      <c r="A1" s="139"/>
      <c r="B1" s="139"/>
      <c r="G1" s="140" t="s">
        <v>50</v>
      </c>
    </row>
    <row r="2" ht="25.5" customHeight="1" spans="1:7">
      <c r="A2" s="124" t="s">
        <v>51</v>
      </c>
      <c r="B2" s="141"/>
      <c r="C2" s="141"/>
      <c r="D2" s="141"/>
      <c r="E2" s="141"/>
      <c r="F2" s="141"/>
      <c r="G2" s="141"/>
    </row>
    <row r="3" ht="16.5" customHeight="1" spans="1:7">
      <c r="A3" s="125"/>
      <c r="B3" s="142"/>
      <c r="C3" s="142"/>
      <c r="D3" s="125"/>
      <c r="E3" s="125"/>
      <c r="F3" s="125"/>
      <c r="G3" s="15" t="s">
        <v>3</v>
      </c>
    </row>
    <row r="4" ht="16.5" customHeight="1" spans="1:7">
      <c r="A4" s="126" t="s">
        <v>52</v>
      </c>
      <c r="B4" s="126"/>
      <c r="C4" s="126"/>
      <c r="D4" s="126" t="s">
        <v>53</v>
      </c>
      <c r="E4" s="126" t="s">
        <v>8</v>
      </c>
      <c r="F4" s="126" t="s">
        <v>54</v>
      </c>
      <c r="G4" s="126" t="s">
        <v>55</v>
      </c>
    </row>
    <row r="5" ht="21.75" customHeight="1" spans="1:15">
      <c r="A5" s="126" t="s">
        <v>56</v>
      </c>
      <c r="B5" s="143" t="s">
        <v>57</v>
      </c>
      <c r="C5" s="143" t="s">
        <v>58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13.5" customHeight="1" spans="1:15">
      <c r="A6" s="126" t="s">
        <v>59</v>
      </c>
      <c r="B6" s="143" t="s">
        <v>59</v>
      </c>
      <c r="C6" s="143" t="s">
        <v>59</v>
      </c>
      <c r="D6" s="126" t="s">
        <v>59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4" t="s">
        <v>8</v>
      </c>
      <c r="E7" s="14">
        <v>162.35</v>
      </c>
      <c r="F7" s="14">
        <v>162.35</v>
      </c>
      <c r="G7" s="14">
        <v>0</v>
      </c>
      <c r="H7" s="145"/>
      <c r="I7" s="145"/>
      <c r="J7" s="145"/>
      <c r="K7" s="145"/>
      <c r="L7" s="145"/>
      <c r="M7" s="145"/>
      <c r="N7" s="145"/>
      <c r="O7" s="145"/>
    </row>
    <row r="8" ht="13.5" spans="1:15">
      <c r="A8" s="12" t="s">
        <v>60</v>
      </c>
      <c r="B8" s="12"/>
      <c r="C8" s="12"/>
      <c r="D8" s="144" t="s">
        <v>61</v>
      </c>
      <c r="E8" s="14">
        <v>130.95</v>
      </c>
      <c r="F8" s="14">
        <v>130.95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44" t="s">
        <v>63</v>
      </c>
      <c r="E9" s="14">
        <v>130.95</v>
      </c>
      <c r="F9" s="14">
        <v>130.95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44" t="s">
        <v>66</v>
      </c>
      <c r="E10" s="14">
        <v>130.95</v>
      </c>
      <c r="F10" s="14">
        <v>130.95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67</v>
      </c>
      <c r="B11" s="12"/>
      <c r="C11" s="12"/>
      <c r="D11" s="144" t="s">
        <v>68</v>
      </c>
      <c r="E11" s="14">
        <v>16.78</v>
      </c>
      <c r="F11" s="14">
        <v>16.78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/>
      <c r="B12" s="12" t="s">
        <v>69</v>
      </c>
      <c r="C12" s="12"/>
      <c r="D12" s="144" t="s">
        <v>70</v>
      </c>
      <c r="E12" s="14">
        <v>16.78</v>
      </c>
      <c r="F12" s="14">
        <v>16.78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64</v>
      </c>
      <c r="B13" s="12" t="s">
        <v>64</v>
      </c>
      <c r="C13" s="12" t="s">
        <v>65</v>
      </c>
      <c r="D13" s="144" t="s">
        <v>71</v>
      </c>
      <c r="E13" s="14">
        <v>3.1</v>
      </c>
      <c r="F13" s="14">
        <v>3.1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69</v>
      </c>
      <c r="D14" s="144" t="s">
        <v>72</v>
      </c>
      <c r="E14" s="14">
        <v>9.12</v>
      </c>
      <c r="F14" s="14">
        <v>9.12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73</v>
      </c>
      <c r="D15" s="144" t="s">
        <v>74</v>
      </c>
      <c r="E15" s="14">
        <v>4.56</v>
      </c>
      <c r="F15" s="14">
        <v>4.56</v>
      </c>
      <c r="G15" s="14">
        <v>0</v>
      </c>
    </row>
    <row r="16" ht="13.5" spans="1:7">
      <c r="A16" s="12" t="s">
        <v>75</v>
      </c>
      <c r="B16" s="12"/>
      <c r="C16" s="12"/>
      <c r="D16" s="144" t="s">
        <v>76</v>
      </c>
      <c r="E16" s="14">
        <v>7.78</v>
      </c>
      <c r="F16" s="14">
        <v>7.78</v>
      </c>
      <c r="G16" s="14">
        <v>0</v>
      </c>
    </row>
    <row r="17" ht="13.5" spans="1:7">
      <c r="A17" s="12"/>
      <c r="B17" s="12" t="s">
        <v>77</v>
      </c>
      <c r="C17" s="12"/>
      <c r="D17" s="144" t="s">
        <v>78</v>
      </c>
      <c r="E17" s="14">
        <v>7.78</v>
      </c>
      <c r="F17" s="14">
        <v>7.78</v>
      </c>
      <c r="G17" s="14">
        <v>0</v>
      </c>
    </row>
    <row r="18" ht="13.5" spans="1:7">
      <c r="A18" s="12" t="s">
        <v>64</v>
      </c>
      <c r="B18" s="12" t="s">
        <v>64</v>
      </c>
      <c r="C18" s="12" t="s">
        <v>65</v>
      </c>
      <c r="D18" s="144" t="s">
        <v>79</v>
      </c>
      <c r="E18" s="14">
        <v>3.99</v>
      </c>
      <c r="F18" s="14">
        <v>3.99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80</v>
      </c>
      <c r="D19" s="144" t="s">
        <v>81</v>
      </c>
      <c r="E19" s="14">
        <v>3.68</v>
      </c>
      <c r="F19" s="14">
        <v>3.68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82</v>
      </c>
      <c r="D20" s="144" t="s">
        <v>83</v>
      </c>
      <c r="E20" s="14">
        <v>0.11</v>
      </c>
      <c r="F20" s="14">
        <v>0.11</v>
      </c>
      <c r="G20" s="14">
        <v>0</v>
      </c>
    </row>
    <row r="21" ht="13.5" spans="1:7">
      <c r="A21" s="12" t="s">
        <v>84</v>
      </c>
      <c r="B21" s="12"/>
      <c r="C21" s="12"/>
      <c r="D21" s="144" t="s">
        <v>85</v>
      </c>
      <c r="E21" s="14">
        <v>6.84</v>
      </c>
      <c r="F21" s="14">
        <v>6.84</v>
      </c>
      <c r="G21" s="14">
        <v>0</v>
      </c>
    </row>
    <row r="22" ht="13.5" spans="1:7">
      <c r="A22" s="12"/>
      <c r="B22" s="12" t="s">
        <v>86</v>
      </c>
      <c r="C22" s="12"/>
      <c r="D22" s="144" t="s">
        <v>87</v>
      </c>
      <c r="E22" s="14">
        <v>6.84</v>
      </c>
      <c r="F22" s="14">
        <v>6.84</v>
      </c>
      <c r="G22" s="14">
        <v>0</v>
      </c>
    </row>
    <row r="23" ht="13.5" spans="1:7">
      <c r="A23" s="12" t="s">
        <v>64</v>
      </c>
      <c r="B23" s="12" t="s">
        <v>64</v>
      </c>
      <c r="C23" s="12" t="s">
        <v>65</v>
      </c>
      <c r="D23" s="144" t="s">
        <v>88</v>
      </c>
      <c r="E23" s="14">
        <v>6.84</v>
      </c>
      <c r="F23" s="14">
        <v>6.84</v>
      </c>
      <c r="G23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showGridLines="0" showZeros="0" topLeftCell="A11" workbookViewId="0">
      <selection activeCell="C27" sqref="C27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customHeight="1" spans="1:1">
      <c r="A1" s="4" t="s">
        <v>89</v>
      </c>
    </row>
    <row r="2" ht="18" customHeight="1" spans="1:5">
      <c r="A2" s="124" t="s">
        <v>90</v>
      </c>
      <c r="B2" s="124"/>
      <c r="C2" s="124"/>
      <c r="D2" s="124"/>
      <c r="E2" s="124"/>
    </row>
    <row r="3" ht="18" customHeight="1" spans="1:5">
      <c r="A3" s="125"/>
      <c r="B3" s="125"/>
      <c r="C3" s="125"/>
      <c r="D3" s="125"/>
      <c r="E3" s="15" t="s">
        <v>3</v>
      </c>
    </row>
    <row r="4" ht="25.5" customHeight="1" spans="1:5">
      <c r="A4" s="126" t="s">
        <v>91</v>
      </c>
      <c r="B4" s="126"/>
      <c r="C4" s="126" t="s">
        <v>92</v>
      </c>
      <c r="D4" s="126"/>
      <c r="E4" s="126"/>
    </row>
    <row r="5" ht="24.75" customHeight="1" spans="1:5">
      <c r="A5" s="126" t="s">
        <v>52</v>
      </c>
      <c r="B5" s="126" t="s">
        <v>53</v>
      </c>
      <c r="C5" s="126" t="s">
        <v>8</v>
      </c>
      <c r="D5" s="126" t="s">
        <v>93</v>
      </c>
      <c r="E5" s="126" t="s">
        <v>94</v>
      </c>
    </row>
    <row r="6" s="2" customFormat="1" spans="1:5">
      <c r="A6" s="137"/>
      <c r="B6" s="137" t="s">
        <v>8</v>
      </c>
      <c r="C6" s="14">
        <v>162.35</v>
      </c>
      <c r="D6" s="14">
        <v>86.38</v>
      </c>
      <c r="E6" s="14">
        <v>75.97</v>
      </c>
    </row>
    <row r="7" ht="13.5" spans="1:5">
      <c r="A7" s="137">
        <v>301</v>
      </c>
      <c r="B7" s="137" t="s">
        <v>95</v>
      </c>
      <c r="C7" s="14">
        <v>81.2</v>
      </c>
      <c r="D7" s="14">
        <v>81.2</v>
      </c>
      <c r="E7" s="14">
        <v>0</v>
      </c>
    </row>
    <row r="8" ht="13.5" spans="1:5">
      <c r="A8" s="137">
        <v>30101</v>
      </c>
      <c r="B8" s="137" t="s">
        <v>96</v>
      </c>
      <c r="C8" s="14">
        <v>23.59</v>
      </c>
      <c r="D8" s="14">
        <v>23.59</v>
      </c>
      <c r="E8" s="14">
        <v>0</v>
      </c>
    </row>
    <row r="9" ht="13.5" spans="1:5">
      <c r="A9" s="137">
        <v>30102</v>
      </c>
      <c r="B9" s="137" t="s">
        <v>97</v>
      </c>
      <c r="C9" s="14">
        <v>17.02</v>
      </c>
      <c r="D9" s="14">
        <v>17.02</v>
      </c>
      <c r="E9" s="14">
        <v>0</v>
      </c>
    </row>
    <row r="10" ht="13.5" spans="1:5">
      <c r="A10" s="137">
        <v>30103</v>
      </c>
      <c r="B10" s="137" t="s">
        <v>98</v>
      </c>
      <c r="C10" s="14">
        <v>12.29</v>
      </c>
      <c r="D10" s="14">
        <v>12.29</v>
      </c>
      <c r="E10" s="14">
        <v>0</v>
      </c>
    </row>
    <row r="11" ht="13.5" spans="1:5">
      <c r="A11" s="137">
        <v>30108</v>
      </c>
      <c r="B11" s="137" t="s">
        <v>99</v>
      </c>
      <c r="C11" s="14">
        <v>9.12</v>
      </c>
      <c r="D11" s="14">
        <v>9.12</v>
      </c>
      <c r="E11" s="14">
        <v>0</v>
      </c>
    </row>
    <row r="12" ht="13.5" spans="1:5">
      <c r="A12" s="137">
        <v>30109</v>
      </c>
      <c r="B12" s="137" t="s">
        <v>100</v>
      </c>
      <c r="C12" s="14">
        <v>4.56</v>
      </c>
      <c r="D12" s="14">
        <v>4.56</v>
      </c>
      <c r="E12" s="14">
        <v>0</v>
      </c>
    </row>
    <row r="13" ht="13.5" spans="1:5">
      <c r="A13" s="137">
        <v>30110</v>
      </c>
      <c r="B13" s="137" t="s">
        <v>101</v>
      </c>
      <c r="C13" s="14">
        <v>3.99</v>
      </c>
      <c r="D13" s="14">
        <v>3.99</v>
      </c>
      <c r="E13" s="14">
        <v>0</v>
      </c>
    </row>
    <row r="14" ht="13.5" spans="1:5">
      <c r="A14" s="137">
        <v>30111</v>
      </c>
      <c r="B14" s="137" t="s">
        <v>102</v>
      </c>
      <c r="C14" s="14">
        <v>3.45</v>
      </c>
      <c r="D14" s="14">
        <v>3.45</v>
      </c>
      <c r="E14" s="14">
        <v>0</v>
      </c>
    </row>
    <row r="15" ht="13.5" spans="1:5">
      <c r="A15" s="137">
        <v>30112</v>
      </c>
      <c r="B15" s="137" t="s">
        <v>103</v>
      </c>
      <c r="C15" s="14">
        <v>0.34</v>
      </c>
      <c r="D15" s="14">
        <v>0.34</v>
      </c>
      <c r="E15" s="14">
        <v>0</v>
      </c>
    </row>
    <row r="16" ht="13.5" spans="1:5">
      <c r="A16" s="137">
        <v>30113</v>
      </c>
      <c r="B16" s="137" t="s">
        <v>104</v>
      </c>
      <c r="C16" s="14">
        <v>6.84</v>
      </c>
      <c r="D16" s="14">
        <v>6.84</v>
      </c>
      <c r="E16" s="14">
        <v>0</v>
      </c>
    </row>
    <row r="17" ht="13.5" spans="1:5">
      <c r="A17" s="137">
        <v>302</v>
      </c>
      <c r="B17" s="137" t="s">
        <v>105</v>
      </c>
      <c r="C17" s="14">
        <v>75.97</v>
      </c>
      <c r="D17" s="14">
        <v>0</v>
      </c>
      <c r="E17" s="14">
        <v>75.97</v>
      </c>
    </row>
    <row r="18" ht="13.5" spans="1:5">
      <c r="A18" s="137">
        <v>30201</v>
      </c>
      <c r="B18" s="137" t="s">
        <v>106</v>
      </c>
      <c r="C18" s="14">
        <v>4.29</v>
      </c>
      <c r="D18" s="14">
        <v>0</v>
      </c>
      <c r="E18" s="14">
        <v>4.29</v>
      </c>
    </row>
    <row r="19" ht="13.5" spans="1:5">
      <c r="A19" s="137">
        <v>30207</v>
      </c>
      <c r="B19" s="137" t="s">
        <v>107</v>
      </c>
      <c r="C19" s="14">
        <v>0.96</v>
      </c>
      <c r="D19" s="14">
        <v>0</v>
      </c>
      <c r="E19" s="14">
        <v>0.96</v>
      </c>
    </row>
    <row r="20" ht="13.5" spans="1:5">
      <c r="A20" s="137">
        <v>30209</v>
      </c>
      <c r="B20" s="137" t="s">
        <v>108</v>
      </c>
      <c r="C20" s="14">
        <v>1.1</v>
      </c>
      <c r="D20" s="14">
        <v>0</v>
      </c>
      <c r="E20" s="14">
        <v>1.1</v>
      </c>
    </row>
    <row r="21" ht="13.5" spans="1:5">
      <c r="A21" s="137">
        <v>30211</v>
      </c>
      <c r="B21" s="137" t="s">
        <v>109</v>
      </c>
      <c r="C21" s="14">
        <v>1.3</v>
      </c>
      <c r="D21" s="14">
        <v>0</v>
      </c>
      <c r="E21" s="14">
        <v>1.3</v>
      </c>
    </row>
    <row r="22" ht="13.5" spans="1:5">
      <c r="A22" s="137">
        <v>30215</v>
      </c>
      <c r="B22" s="137" t="s">
        <v>110</v>
      </c>
      <c r="C22" s="14">
        <v>2</v>
      </c>
      <c r="D22" s="14">
        <v>0</v>
      </c>
      <c r="E22" s="14">
        <v>2</v>
      </c>
    </row>
    <row r="23" ht="13.5" spans="1:5">
      <c r="A23" s="137">
        <v>30217</v>
      </c>
      <c r="B23" s="137" t="s">
        <v>111</v>
      </c>
      <c r="C23" s="14">
        <v>5</v>
      </c>
      <c r="D23" s="14">
        <v>0</v>
      </c>
      <c r="E23" s="14">
        <v>5</v>
      </c>
    </row>
    <row r="24" ht="13.5" spans="1:5">
      <c r="A24" s="137">
        <v>30228</v>
      </c>
      <c r="B24" s="137" t="s">
        <v>112</v>
      </c>
      <c r="C24" s="14">
        <v>1.14</v>
      </c>
      <c r="D24" s="14">
        <v>0</v>
      </c>
      <c r="E24" s="14">
        <v>1.14</v>
      </c>
    </row>
    <row r="25" ht="13.5" spans="1:5">
      <c r="A25" s="137">
        <v>30239</v>
      </c>
      <c r="B25" s="137" t="s">
        <v>113</v>
      </c>
      <c r="C25" s="14">
        <v>6.12</v>
      </c>
      <c r="D25" s="14">
        <v>0</v>
      </c>
      <c r="E25" s="14">
        <v>6.12</v>
      </c>
    </row>
    <row r="26" ht="13.5" spans="1:5">
      <c r="A26" s="137">
        <v>30299</v>
      </c>
      <c r="B26" s="137" t="s">
        <v>114</v>
      </c>
      <c r="C26" s="14">
        <v>54.06</v>
      </c>
      <c r="D26" s="14">
        <v>0</v>
      </c>
      <c r="E26" s="14">
        <v>54.06</v>
      </c>
    </row>
    <row r="27" ht="13.5" spans="1:5">
      <c r="A27" s="137">
        <v>303</v>
      </c>
      <c r="B27" s="137" t="s">
        <v>115</v>
      </c>
      <c r="C27" s="14">
        <v>5.18</v>
      </c>
      <c r="D27" s="14">
        <v>5.18</v>
      </c>
      <c r="E27" s="14">
        <v>0</v>
      </c>
    </row>
    <row r="28" ht="13.5" spans="1:5">
      <c r="A28" s="137">
        <v>30302</v>
      </c>
      <c r="B28" s="137" t="s">
        <v>116</v>
      </c>
      <c r="C28" s="14">
        <v>3.1</v>
      </c>
      <c r="D28" s="14">
        <v>3.1</v>
      </c>
      <c r="E28" s="14">
        <v>0</v>
      </c>
    </row>
    <row r="29" ht="13.5" spans="1:5">
      <c r="A29" s="137">
        <v>30305</v>
      </c>
      <c r="B29" s="137" t="s">
        <v>117</v>
      </c>
      <c r="C29" s="14">
        <v>1.22</v>
      </c>
      <c r="D29" s="14">
        <v>1.22</v>
      </c>
      <c r="E29" s="14">
        <v>0</v>
      </c>
    </row>
    <row r="30" ht="13.5" spans="1:5">
      <c r="A30" s="137">
        <v>30399</v>
      </c>
      <c r="B30" s="137" t="s">
        <v>118</v>
      </c>
      <c r="C30" s="14">
        <v>0.86</v>
      </c>
      <c r="D30" s="14">
        <v>0.86</v>
      </c>
      <c r="E30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"/>
  <sheetViews>
    <sheetView showGridLines="0" showZeros="0" tabSelected="1" workbookViewId="0">
      <selection activeCell="H11" sqref="H1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customHeight="1" spans="1:8">
      <c r="A1" s="4"/>
      <c r="H1" s="15" t="s">
        <v>119</v>
      </c>
    </row>
    <row r="2" ht="26.25" customHeight="1" spans="1:7">
      <c r="A2" s="124" t="s">
        <v>120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121</v>
      </c>
      <c r="C3" s="15"/>
      <c r="H3" s="15" t="s">
        <v>122</v>
      </c>
    </row>
    <row r="4" ht="24" customHeight="1" spans="1:8">
      <c r="A4" s="126"/>
      <c r="B4" s="127" t="s">
        <v>123</v>
      </c>
      <c r="C4" s="128"/>
      <c r="D4" s="126" t="s">
        <v>124</v>
      </c>
      <c r="E4" s="126"/>
      <c r="F4" s="127" t="s">
        <v>125</v>
      </c>
      <c r="G4" s="129"/>
      <c r="H4" s="128"/>
    </row>
    <row r="5" s="123" customFormat="1" ht="34.5" customHeight="1" spans="1:8">
      <c r="A5" s="7" t="s">
        <v>6</v>
      </c>
      <c r="B5" s="7" t="s">
        <v>126</v>
      </c>
      <c r="C5" s="7" t="s">
        <v>127</v>
      </c>
      <c r="D5" s="7" t="s">
        <v>128</v>
      </c>
      <c r="E5" s="7" t="s">
        <v>127</v>
      </c>
      <c r="F5" s="7" t="s">
        <v>129</v>
      </c>
      <c r="G5" s="7" t="s">
        <v>130</v>
      </c>
      <c r="H5" s="7" t="s">
        <v>131</v>
      </c>
    </row>
    <row r="6" s="2" customFormat="1" ht="24.95" customHeight="1" spans="1:8">
      <c r="A6" s="130" t="s">
        <v>8</v>
      </c>
      <c r="B6" s="14">
        <v>5</v>
      </c>
      <c r="C6" s="14">
        <v>5</v>
      </c>
      <c r="D6" s="14">
        <v>6</v>
      </c>
      <c r="E6" s="14">
        <v>6</v>
      </c>
      <c r="F6" s="14">
        <v>-1</v>
      </c>
      <c r="G6" s="131">
        <v>-0.166666666666666</v>
      </c>
      <c r="H6" s="132" t="s">
        <v>132</v>
      </c>
    </row>
    <row r="7" s="2" customFormat="1" ht="24.95" customHeight="1" spans="1:8">
      <c r="A7" s="133" t="s">
        <v>133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1">
        <v>0</v>
      </c>
      <c r="H7" s="134"/>
    </row>
    <row r="8" s="2" customFormat="1" ht="24.95" customHeight="1" spans="1:8">
      <c r="A8" s="133" t="s">
        <v>134</v>
      </c>
      <c r="B8" s="14">
        <v>5</v>
      </c>
      <c r="C8" s="14">
        <v>5</v>
      </c>
      <c r="D8" s="14">
        <v>6</v>
      </c>
      <c r="E8" s="14">
        <v>6</v>
      </c>
      <c r="F8" s="14">
        <v>-1</v>
      </c>
      <c r="G8" s="131">
        <v>-0.166666666666666</v>
      </c>
      <c r="H8" s="135" t="s">
        <v>132</v>
      </c>
    </row>
    <row r="9" s="2" customFormat="1" ht="24.95" customHeight="1" spans="1:8">
      <c r="A9" s="133" t="s">
        <v>135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31">
        <v>0</v>
      </c>
      <c r="H9" s="136"/>
    </row>
    <row r="10" s="2" customFormat="1" ht="24.95" customHeight="1" spans="1:8">
      <c r="A10" s="133" t="s">
        <v>136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31">
        <v>0</v>
      </c>
      <c r="H10" s="136"/>
    </row>
    <row r="11" s="2" customFormat="1" ht="24.95" customHeight="1" spans="1:8">
      <c r="A11" s="133" t="s">
        <v>137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1">
        <v>0</v>
      </c>
      <c r="H11" s="136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138</v>
      </c>
    </row>
    <row r="2" ht="20.25" customHeight="1" spans="1:18">
      <c r="A2" s="5" t="s">
        <v>139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140</v>
      </c>
      <c r="E4" s="8" t="s">
        <v>141</v>
      </c>
      <c r="F4" s="7" t="s">
        <v>142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95</v>
      </c>
      <c r="I5" s="7" t="s">
        <v>105</v>
      </c>
      <c r="J5" s="7" t="s">
        <v>115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K31"/>
  <sheetViews>
    <sheetView showGridLines="0" showZeros="0" workbookViewId="0">
      <selection activeCell="E5" sqref="E5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150</v>
      </c>
      <c r="B1" s="22"/>
      <c r="C1" s="22"/>
      <c r="D1" s="22"/>
      <c r="E1" s="22"/>
      <c r="F1" s="79" t="s">
        <v>151</v>
      </c>
    </row>
    <row r="2" s="30" customFormat="1" ht="30.75" customHeight="1" spans="1:45">
      <c r="A2" s="80" t="s">
        <v>152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153</v>
      </c>
      <c r="B4" s="87" t="s">
        <v>154</v>
      </c>
      <c r="C4" s="88" t="s">
        <v>155</v>
      </c>
      <c r="D4" s="88" t="s">
        <v>156</v>
      </c>
      <c r="E4" s="89" t="s">
        <v>154</v>
      </c>
      <c r="F4" s="88" t="s">
        <v>155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157</v>
      </c>
      <c r="B5" s="91">
        <v>162.35</v>
      </c>
      <c r="C5" s="92"/>
      <c r="D5" s="90" t="s">
        <v>158</v>
      </c>
      <c r="E5" s="91">
        <v>162.35</v>
      </c>
      <c r="F5" s="92"/>
    </row>
    <row r="6" s="75" customFormat="1" ht="20.25" customHeight="1" spans="1:6">
      <c r="A6" s="93" t="s">
        <v>159</v>
      </c>
      <c r="B6" s="91">
        <v>162.35</v>
      </c>
      <c r="C6" s="92"/>
      <c r="D6" s="93" t="s">
        <v>159</v>
      </c>
      <c r="E6" s="91">
        <v>162.35</v>
      </c>
      <c r="F6" s="92"/>
    </row>
    <row r="7" s="75" customFormat="1" ht="20.25" customHeight="1" spans="1:6">
      <c r="A7" s="93" t="s">
        <v>160</v>
      </c>
      <c r="B7" s="91">
        <v>0</v>
      </c>
      <c r="C7" s="92"/>
      <c r="D7" s="93" t="s">
        <v>161</v>
      </c>
      <c r="E7" s="91">
        <v>0</v>
      </c>
      <c r="F7" s="92"/>
    </row>
    <row r="8" s="75" customFormat="1" ht="19.5" customHeight="1" spans="1:6">
      <c r="A8" s="93" t="s">
        <v>162</v>
      </c>
      <c r="B8" s="91">
        <v>0</v>
      </c>
      <c r="C8" s="92"/>
      <c r="D8" s="93" t="s">
        <v>163</v>
      </c>
      <c r="E8" s="91">
        <v>0</v>
      </c>
      <c r="F8" s="92"/>
    </row>
    <row r="9" s="75" customFormat="1" ht="20.25" customHeight="1" spans="1:6">
      <c r="A9" s="90" t="s">
        <v>164</v>
      </c>
      <c r="B9" s="91">
        <v>0</v>
      </c>
      <c r="C9" s="92"/>
      <c r="D9" s="90" t="s">
        <v>164</v>
      </c>
      <c r="E9" s="91">
        <v>0</v>
      </c>
      <c r="F9" s="92"/>
    </row>
    <row r="10" s="75" customFormat="1" ht="20.25" customHeight="1" spans="1:6">
      <c r="A10" s="90" t="s">
        <v>165</v>
      </c>
      <c r="B10" s="91">
        <v>0</v>
      </c>
      <c r="C10" s="92"/>
      <c r="D10" s="90" t="s">
        <v>166</v>
      </c>
      <c r="E10" s="54">
        <v>0</v>
      </c>
      <c r="F10" s="92"/>
    </row>
    <row r="11" s="75" customFormat="1" ht="20.25" customHeight="1" spans="1:6">
      <c r="A11" s="90" t="s">
        <v>167</v>
      </c>
      <c r="B11" s="54">
        <v>0</v>
      </c>
      <c r="C11" s="92"/>
      <c r="D11" s="90" t="s">
        <v>168</v>
      </c>
      <c r="E11" s="94">
        <v>0</v>
      </c>
      <c r="F11" s="92"/>
    </row>
    <row r="12" s="75" customFormat="1" ht="20.25" customHeight="1" spans="1:6">
      <c r="A12" s="90" t="s">
        <v>169</v>
      </c>
      <c r="B12" s="91">
        <v>0</v>
      </c>
      <c r="C12" s="92"/>
      <c r="D12" s="90" t="s">
        <v>170</v>
      </c>
      <c r="E12" s="91">
        <v>0</v>
      </c>
      <c r="F12" s="92"/>
    </row>
    <row r="13" s="75" customFormat="1" ht="20.25" customHeight="1" spans="1:6">
      <c r="A13" s="90" t="s">
        <v>171</v>
      </c>
      <c r="B13" s="54">
        <v>0</v>
      </c>
      <c r="C13" s="92"/>
      <c r="D13" s="90" t="s">
        <v>172</v>
      </c>
      <c r="E13" s="91">
        <v>0</v>
      </c>
      <c r="F13" s="92"/>
    </row>
    <row r="14" s="75" customFormat="1" ht="20.25" customHeight="1" spans="1:6">
      <c r="A14" s="95" t="s">
        <v>173</v>
      </c>
      <c r="B14" s="96">
        <v>1.42</v>
      </c>
      <c r="C14" s="95"/>
      <c r="D14" s="93" t="s">
        <v>174</v>
      </c>
      <c r="E14" s="54">
        <v>0</v>
      </c>
      <c r="F14" s="92"/>
    </row>
    <row r="15" s="75" customFormat="1" ht="20.25" customHeight="1" spans="1:6">
      <c r="A15" s="95" t="s">
        <v>175</v>
      </c>
      <c r="B15" s="97">
        <v>0</v>
      </c>
      <c r="C15" s="98"/>
      <c r="D15" s="90" t="s">
        <v>176</v>
      </c>
      <c r="E15" s="99">
        <v>1.42</v>
      </c>
      <c r="F15" s="92"/>
    </row>
    <row r="16" s="76" customFormat="1" ht="20.25" customHeight="1" spans="1:6">
      <c r="A16" s="100"/>
      <c r="B16" s="91"/>
      <c r="C16" s="101"/>
      <c r="D16" s="90" t="s">
        <v>177</v>
      </c>
      <c r="E16" s="91">
        <v>0</v>
      </c>
      <c r="F16" s="101"/>
    </row>
    <row r="17" s="76" customFormat="1" ht="20.25" customHeight="1" spans="1:6">
      <c r="A17" s="102" t="s">
        <v>178</v>
      </c>
      <c r="B17" s="103">
        <v>163.77</v>
      </c>
      <c r="C17" s="104"/>
      <c r="D17" s="102" t="s">
        <v>179</v>
      </c>
      <c r="E17" s="105">
        <v>163.77</v>
      </c>
      <c r="F17" s="106"/>
    </row>
    <row r="18" s="75" customFormat="1" ht="20.25" customHeight="1" spans="1:6">
      <c r="A18" s="90" t="s">
        <v>180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181</v>
      </c>
      <c r="B23" s="105">
        <v>163.77</v>
      </c>
      <c r="C23" s="101"/>
      <c r="D23" s="102" t="s">
        <v>182</v>
      </c>
      <c r="E23" s="105">
        <v>163.77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29"/>
  <sheetViews>
    <sheetView showGridLines="0" showZeros="0" topLeftCell="A5" workbookViewId="0">
      <selection activeCell="B9" sqref="B9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256" width="6.875" style="24"/>
  </cols>
  <sheetData>
    <row r="1" ht="12.75" customHeight="1" spans="1:29">
      <c r="A1" s="25"/>
      <c r="AC1" s="67" t="s">
        <v>183</v>
      </c>
    </row>
    <row r="2" ht="30" customHeight="1" spans="1:28">
      <c r="A2" s="26" t="s">
        <v>184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185</v>
      </c>
      <c r="B5" s="32" t="s">
        <v>142</v>
      </c>
      <c r="C5" s="33" t="s">
        <v>186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187</v>
      </c>
      <c r="P5" s="49"/>
      <c r="Q5" s="49"/>
      <c r="R5" s="49"/>
      <c r="S5" s="57" t="s">
        <v>11</v>
      </c>
      <c r="T5" s="58" t="s">
        <v>188</v>
      </c>
      <c r="U5" s="59"/>
      <c r="V5" s="59"/>
      <c r="W5" s="33" t="s">
        <v>189</v>
      </c>
      <c r="X5" s="33"/>
      <c r="Y5" s="33"/>
      <c r="Z5" s="33"/>
      <c r="AA5" s="68" t="s">
        <v>190</v>
      </c>
      <c r="AB5" s="69" t="s">
        <v>191</v>
      </c>
      <c r="AC5" s="70" t="s">
        <v>192</v>
      </c>
    </row>
    <row r="6" s="19" customFormat="1" ht="20.25" customHeight="1" spans="1:29">
      <c r="A6" s="31"/>
      <c r="B6" s="34"/>
      <c r="C6" s="35" t="s">
        <v>8</v>
      </c>
      <c r="D6" s="36" t="s">
        <v>193</v>
      </c>
      <c r="E6" s="37"/>
      <c r="F6" s="37"/>
      <c r="G6" s="33" t="s">
        <v>194</v>
      </c>
      <c r="H6" s="33"/>
      <c r="I6" s="33"/>
      <c r="J6" s="33"/>
      <c r="K6" s="33"/>
      <c r="L6" s="33"/>
      <c r="M6" s="33"/>
      <c r="N6" s="50" t="s">
        <v>195</v>
      </c>
      <c r="O6" s="51" t="s">
        <v>196</v>
      </c>
      <c r="P6" s="51" t="s">
        <v>197</v>
      </c>
      <c r="Q6" s="60" t="s">
        <v>198</v>
      </c>
      <c r="R6" s="60" t="s">
        <v>199</v>
      </c>
      <c r="S6" s="61"/>
      <c r="T6" s="62" t="s">
        <v>8</v>
      </c>
      <c r="U6" s="63" t="s">
        <v>200</v>
      </c>
      <c r="V6" s="63" t="s">
        <v>201</v>
      </c>
      <c r="W6" s="63" t="s">
        <v>8</v>
      </c>
      <c r="X6" s="63" t="s">
        <v>202</v>
      </c>
      <c r="Y6" s="63" t="s">
        <v>203</v>
      </c>
      <c r="Z6" s="63" t="s">
        <v>201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196</v>
      </c>
      <c r="E7" s="35" t="s">
        <v>197</v>
      </c>
      <c r="F7" s="40" t="s">
        <v>198</v>
      </c>
      <c r="G7" s="41" t="s">
        <v>196</v>
      </c>
      <c r="H7" s="42" t="s">
        <v>204</v>
      </c>
      <c r="I7" s="42" t="s">
        <v>205</v>
      </c>
      <c r="J7" s="42" t="s">
        <v>206</v>
      </c>
      <c r="K7" s="42" t="s">
        <v>207</v>
      </c>
      <c r="L7" s="42" t="s">
        <v>208</v>
      </c>
      <c r="M7" s="42" t="s">
        <v>201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163.765</v>
      </c>
      <c r="C9" s="46">
        <v>162.35</v>
      </c>
      <c r="D9" s="46">
        <v>162.35</v>
      </c>
      <c r="E9" s="46">
        <v>162.35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1.42</v>
      </c>
    </row>
    <row r="10" ht="13.5" spans="1:29">
      <c r="A10" s="45" t="s">
        <v>209</v>
      </c>
      <c r="B10" s="46">
        <v>163.765</v>
      </c>
      <c r="C10" s="46">
        <v>162.35</v>
      </c>
      <c r="D10" s="46">
        <v>162.35</v>
      </c>
      <c r="E10" s="46">
        <v>162.35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1.42</v>
      </c>
    </row>
    <row r="11" ht="13.5" spans="1:29">
      <c r="A11" s="45" t="s">
        <v>210</v>
      </c>
      <c r="B11" s="46">
        <v>163.765</v>
      </c>
      <c r="C11" s="46">
        <v>162.35</v>
      </c>
      <c r="D11" s="46">
        <v>162.35</v>
      </c>
      <c r="E11" s="46">
        <v>162.35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1.42</v>
      </c>
    </row>
    <row r="12" ht="13.5" spans="1:29">
      <c r="A12" s="45" t="s">
        <v>211</v>
      </c>
      <c r="B12" s="46">
        <v>163.765</v>
      </c>
      <c r="C12" s="46">
        <v>162.35</v>
      </c>
      <c r="D12" s="46">
        <v>162.35</v>
      </c>
      <c r="E12" s="46">
        <v>162.35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1.42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7638888888889" right="0.707638888888889" top="0.747916666666667" bottom="0.747916666666667" header="0" footer="0.432638888888889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7"/>
  <sheetViews>
    <sheetView showGridLines="0" showZeros="0" topLeftCell="A5" workbookViewId="0">
      <selection activeCell="F7" sqref="F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customHeight="1" spans="1:18">
      <c r="A1" s="4" t="s">
        <v>212</v>
      </c>
      <c r="R1" s="15" t="s">
        <v>213</v>
      </c>
    </row>
    <row r="2" ht="20.25" customHeight="1" spans="1:18">
      <c r="A2" s="5" t="s">
        <v>214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140</v>
      </c>
      <c r="E4" s="8" t="s">
        <v>141</v>
      </c>
      <c r="F4" s="7" t="s">
        <v>142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95</v>
      </c>
      <c r="I5" s="7" t="s">
        <v>105</v>
      </c>
      <c r="J5" s="7" t="s">
        <v>115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163.765</v>
      </c>
      <c r="G7" s="14">
        <v>163.765</v>
      </c>
      <c r="H7" s="14">
        <v>81.1803</v>
      </c>
      <c r="I7" s="14">
        <v>77.3933</v>
      </c>
      <c r="J7" s="14">
        <v>5.1914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215</v>
      </c>
      <c r="E8" s="13" t="s">
        <v>209</v>
      </c>
      <c r="F8" s="14">
        <v>163.765</v>
      </c>
      <c r="G8" s="14">
        <v>163.765</v>
      </c>
      <c r="H8" s="14">
        <v>81.1803</v>
      </c>
      <c r="I8" s="14">
        <v>77.3933</v>
      </c>
      <c r="J8" s="14">
        <v>5.1914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216</v>
      </c>
      <c r="E9" s="13" t="s">
        <v>210</v>
      </c>
      <c r="F9" s="14">
        <v>163.765</v>
      </c>
      <c r="G9" s="14">
        <v>163.765</v>
      </c>
      <c r="H9" s="14">
        <v>81.1803</v>
      </c>
      <c r="I9" s="14">
        <v>77.3933</v>
      </c>
      <c r="J9" s="14">
        <v>5.1914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217</v>
      </c>
      <c r="E10" s="13" t="s">
        <v>66</v>
      </c>
      <c r="F10" s="14">
        <v>132.3739</v>
      </c>
      <c r="G10" s="14">
        <v>132.3739</v>
      </c>
      <c r="H10" s="14">
        <v>52.8926</v>
      </c>
      <c r="I10" s="14">
        <v>77.3933</v>
      </c>
      <c r="J10" s="14">
        <v>2.088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67</v>
      </c>
      <c r="B11" s="12" t="s">
        <v>69</v>
      </c>
      <c r="C11" s="12" t="s">
        <v>65</v>
      </c>
      <c r="D11" s="12" t="s">
        <v>217</v>
      </c>
      <c r="E11" s="13" t="s">
        <v>71</v>
      </c>
      <c r="F11" s="14">
        <v>3.1034</v>
      </c>
      <c r="G11" s="14">
        <v>3.1034</v>
      </c>
      <c r="H11" s="14">
        <v>0</v>
      </c>
      <c r="I11" s="14">
        <v>0</v>
      </c>
      <c r="J11" s="14">
        <v>3.1034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67</v>
      </c>
      <c r="B12" s="12" t="s">
        <v>69</v>
      </c>
      <c r="C12" s="12" t="s">
        <v>69</v>
      </c>
      <c r="D12" s="12" t="s">
        <v>217</v>
      </c>
      <c r="E12" s="13" t="s">
        <v>72</v>
      </c>
      <c r="F12" s="14">
        <v>9.1157</v>
      </c>
      <c r="G12" s="14">
        <v>9.1157</v>
      </c>
      <c r="H12" s="14">
        <v>9.1157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67</v>
      </c>
      <c r="B13" s="12" t="s">
        <v>69</v>
      </c>
      <c r="C13" s="12" t="s">
        <v>73</v>
      </c>
      <c r="D13" s="12" t="s">
        <v>217</v>
      </c>
      <c r="E13" s="13" t="s">
        <v>74</v>
      </c>
      <c r="F13" s="14">
        <v>4.5579</v>
      </c>
      <c r="G13" s="14">
        <v>4.5579</v>
      </c>
      <c r="H13" s="14">
        <v>4.5579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75</v>
      </c>
      <c r="B14" s="12" t="s">
        <v>77</v>
      </c>
      <c r="C14" s="12" t="s">
        <v>65</v>
      </c>
      <c r="D14" s="12" t="s">
        <v>217</v>
      </c>
      <c r="E14" s="13" t="s">
        <v>79</v>
      </c>
      <c r="F14" s="14">
        <v>3.9881</v>
      </c>
      <c r="G14" s="14">
        <v>3.9881</v>
      </c>
      <c r="H14" s="14">
        <v>3.9881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75</v>
      </c>
      <c r="B15" s="12" t="s">
        <v>77</v>
      </c>
      <c r="C15" s="12" t="s">
        <v>80</v>
      </c>
      <c r="D15" s="12" t="s">
        <v>217</v>
      </c>
      <c r="E15" s="13" t="s">
        <v>81</v>
      </c>
      <c r="F15" s="14">
        <v>3.6752</v>
      </c>
      <c r="G15" s="14">
        <v>3.6752</v>
      </c>
      <c r="H15" s="14">
        <v>3.6752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75</v>
      </c>
      <c r="B16" s="12" t="s">
        <v>77</v>
      </c>
      <c r="C16" s="12" t="s">
        <v>82</v>
      </c>
      <c r="D16" s="12" t="s">
        <v>217</v>
      </c>
      <c r="E16" s="13" t="s">
        <v>83</v>
      </c>
      <c r="F16" s="14">
        <v>0.114</v>
      </c>
      <c r="G16" s="14">
        <v>0.114</v>
      </c>
      <c r="H16" s="14">
        <v>0.114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84</v>
      </c>
      <c r="B17" s="12" t="s">
        <v>86</v>
      </c>
      <c r="C17" s="12" t="s">
        <v>65</v>
      </c>
      <c r="D17" s="12" t="s">
        <v>217</v>
      </c>
      <c r="E17" s="13" t="s">
        <v>88</v>
      </c>
      <c r="F17" s="14">
        <v>6.8368</v>
      </c>
      <c r="G17" s="14">
        <v>6.8368</v>
      </c>
      <c r="H17" s="14">
        <v>6.8368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2020-08-24T07:41:58Z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  <property fmtid="{D5CDD505-2E9C-101B-9397-08002B2CF9AE}" pid="3" name="EDOID">
    <vt:i4>395280</vt:i4>
  </property>
</Properties>
</file>