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120" windowHeight="12315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'2.一般公共预算支出表'!$A$1:$G$36</definedName>
    <definedName name="_xlnm.Print_Area" localSheetId="2">'3.一般公共预算基本支出表'!$A$1:$E$41</definedName>
    <definedName name="_xlnm.Print_Area" localSheetId="4">'5.政府性基金预算拨款支出预算表'!$A$1:$R$10</definedName>
    <definedName name="_xlnm.Print_Area" localSheetId="6">'7.部门收入总表'!$A$1:$AE$24</definedName>
    <definedName name="_xlnm.Print_Area" localSheetId="7">'8.部门支出总表'!$A$1:$R$72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D6" l="1"/>
  <c r="E34"/>
  <c r="D34" s="1"/>
</calcChain>
</file>

<file path=xl/sharedStrings.xml><?xml version="1.0" encoding="utf-8"?>
<sst xmlns="http://schemas.openxmlformats.org/spreadsheetml/2006/main" count="698" uniqueCount="315">
  <si>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</si>
  <si>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</si>
  <si>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</si>
  <si>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</si>
  <si>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</si>
  <si>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</si>
  <si>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</si>
  <si>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</si>
  <si>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</si>
  <si>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</si>
  <si>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</si>
  <si>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</si>
  <si>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</si>
  <si>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</si>
  <si>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</si>
  <si>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</si>
  <si>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</si>
  <si>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</si>
  <si>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</si>
  <si>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</si>
  <si>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</si>
  <si>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</si>
  <si>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</si>
  <si>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</si>
  <si>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</si>
  <si>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</si>
  <si>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</si>
  <si>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</si>
  <si>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</si>
  <si>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</si>
  <si>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</si>
  <si>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</si>
  <si>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</si>
  <si>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</si>
  <si>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</si>
  <si>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</si>
  <si>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</si>
  <si>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</si>
  <si>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</si>
  <si>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</si>
  <si>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</si>
  <si>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</si>
  <si>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</si>
  <si>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</si>
  <si>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</si>
  <si>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</si>
  <si>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</si>
  <si>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</si>
  <si>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</si>
  <si>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</si>
  <si>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</si>
  <si>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</si>
  <si>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</si>
  <si>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</si>
  <si>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</si>
  <si>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</si>
  <si>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</si>
  <si>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</si>
  <si>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</si>
  <si>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</si>
  <si>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</si>
  <si>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</si>
  <si>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</si>
  <si>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</si>
  <si>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</si>
  <si>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</si>
  <si>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</si>
  <si>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</si>
  <si>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</si>
  <si>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</si>
  <si>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</si>
  <si>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</si>
  <si>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</si>
  <si>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</si>
  <si>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</si>
  <si>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</si>
  <si>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</si>
  <si>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</si>
  <si>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</si>
  <si>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</si>
  <si>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</si>
  <si>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</si>
  <si>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</si>
  <si>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</si>
  <si>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</si>
  <si>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</si>
  <si>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</si>
  <si>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</si>
  <si>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</si>
  <si>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</si>
  <si>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</si>
  <si>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</si>
  <si>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</si>
  <si>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</si>
  <si>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</si>
  <si>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</si>
  <si>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</si>
  <si>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</si>
  <si>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</si>
  <si>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</si>
  <si>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</si>
  <si>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</si>
  <si>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</si>
  <si>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</si>
  <si>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</si>
  <si>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</si>
  <si>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</si>
  <si>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</si>
  <si>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</si>
  <si>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</si>
  <si>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</si>
  <si>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</si>
  <si>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</si>
  <si>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</si>
  <si>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</si>
  <si>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</si>
  <si>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</si>
  <si>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</si>
  <si>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</si>
  <si>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</si>
  <si>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</si>
  <si>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</si>
  <si>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</si>
  <si>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</si>
  <si>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</si>
  <si>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</si>
  <si>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</si>
  <si>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</si>
  <si>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</si>
  <si>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</si>
  <si>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</si>
  <si>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</si>
  <si>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</si>
  <si>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</si>
  <si>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</si>
  <si>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</si>
  <si>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</si>
  <si>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</si>
  <si>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</si>
  <si>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</si>
  <si>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</si>
  <si>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</si>
  <si>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</si>
  <si>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</si>
  <si>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</si>
  <si>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</si>
  <si>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</si>
  <si>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</si>
  <si>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</si>
  <si>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</si>
  <si>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</si>
  <si>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</si>
  <si>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</si>
  <si>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</si>
  <si>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</si>
  <si>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</si>
  <si>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</si>
  <si>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</si>
  <si>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</si>
  <si>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</si>
  <si>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</si>
  <si>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</si>
  <si>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</si>
  <si>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</si>
  <si>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</si>
  <si>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</si>
  <si>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</si>
  <si>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</si>
  <si>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</si>
  <si>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</si>
  <si>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</si>
  <si>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</si>
  <si>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</si>
  <si>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</si>
  <si>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</si>
  <si>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</si>
  <si>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</si>
  <si>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</si>
  <si>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</si>
  <si>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</si>
  <si>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</si>
  <si>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</si>
  <si>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</si>
  <si>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</si>
  <si>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</si>
  <si>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</si>
  <si>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</si>
  <si>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</si>
  <si>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</si>
  <si>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</si>
  <si>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</si>
  <si>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</si>
  <si>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</si>
  <si>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</si>
  <si>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208</t>
  </si>
  <si>
    <t>社会保障和就业支出</t>
  </si>
  <si>
    <t>05</t>
  </si>
  <si>
    <t xml:space="preserve">  行政事业单位养老支出</t>
  </si>
  <si>
    <t xml:space="preserve">  </t>
  </si>
  <si>
    <t>01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</si>
  <si>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</si>
  <si>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</si>
  <si>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</si>
  <si>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</si>
  <si>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08</t>
  </si>
  <si>
    <t xml:space="preserve">  抚恤</t>
  </si>
  <si>
    <t>04</t>
  </si>
  <si>
    <t xml:space="preserve">    优抚事业单位支出</t>
  </si>
  <si>
    <t>99</t>
  </si>
  <si>
    <t xml:space="preserve">    其他优抚支出</t>
  </si>
  <si>
    <t>09</t>
  </si>
  <si>
    <t xml:space="preserve">  退役安置</t>
  </si>
  <si>
    <t>03</t>
  </si>
  <si>
    <t xml:space="preserve">    军队移交政府离退休干部管理机构</t>
  </si>
  <si>
    <t xml:space="preserve">    军队转业干部安置</t>
  </si>
  <si>
    <t>28</t>
  </si>
  <si>
    <t xml:space="preserve">  退役军人管理事务</t>
  </si>
  <si>
    <t xml:space="preserve">    行政运行</t>
  </si>
  <si>
    <t>02</t>
  </si>
  <si>
    <t xml:space="preserve">    一般行政管理事务</t>
  </si>
  <si>
    <t xml:space="preserve">    拥军优属</t>
  </si>
  <si>
    <t xml:space="preserve">    部队供应</t>
  </si>
  <si>
    <t>50</t>
  </si>
  <si>
    <t xml:space="preserve">    事业运行</t>
  </si>
  <si>
    <t xml:space="preserve">    其他退役军人事务管理支出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</si>
  <si>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</si>
  <si>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</si>
  <si>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</si>
  <si>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</si>
  <si>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</si>
  <si>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</si>
  <si>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</si>
  <si>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</si>
  <si>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14</t>
  </si>
  <si>
    <t xml:space="preserve">  优抚对象医疗</t>
  </si>
  <si>
    <t xml:space="preserve">    优抚对象医疗补助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</si>
  <si>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</si>
  <si>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</si>
  <si>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</si>
  <si>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</si>
  <si>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</si>
  <si>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</si>
  <si>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</si>
  <si>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</si>
  <si>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</si>
  <si>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</si>
  <si>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</si>
  <si>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</si>
  <si>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</si>
  <si>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</si>
  <si>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</si>
  <si>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</si>
  <si>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</si>
  <si>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</si>
  <si>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</si>
  <si>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</si>
  <si>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</si>
  <si>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</si>
  <si>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</si>
  <si>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</si>
  <si>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</si>
  <si>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</si>
  <si>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</si>
  <si>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</si>
  <si>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被装购置费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</si>
  <si>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</si>
  <si>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</si>
  <si>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</si>
  <si>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</si>
  <si>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</si>
  <si>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</si>
  <si>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</si>
  <si>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</si>
  <si>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医疗费补助</t>
  </si>
  <si>
    <t xml:space="preserve">  其他对个人和家庭的补助</t>
  </si>
  <si>
    <t>409</t>
  </si>
  <si>
    <t>退役军人事务</t>
  </si>
  <si>
    <t xml:space="preserve">  409006</t>
  </si>
  <si>
    <t xml:space="preserve">  玉林市烈士陵园管理处</t>
  </si>
  <si>
    <t>229</t>
  </si>
  <si>
    <t>60</t>
  </si>
  <si>
    <t xml:space="preserve">    </t>
  </si>
  <si>
    <t xml:space="preserve">    用于社会福利的彩票公益金支出</t>
  </si>
  <si>
    <t xml:space="preserve">  玉林市退役军人事务局</t>
  </si>
  <si>
    <t xml:space="preserve">    玉林市退役军人事务局</t>
  </si>
  <si>
    <t xml:space="preserve">  玉林市转业军官培训与自主择业管理办公室</t>
  </si>
  <si>
    <t xml:space="preserve">    玉林市转业军官培训与自主择业管理办公室</t>
  </si>
  <si>
    <t xml:space="preserve">  玉林市军队离休退休干部休养所</t>
  </si>
  <si>
    <t xml:space="preserve">    玉林市军队离休退休干部休养所</t>
  </si>
  <si>
    <t xml:space="preserve">  广西壮族自治区玉林军用供应站</t>
  </si>
  <si>
    <t xml:space="preserve">    广西壮族自治区玉林军用供应站</t>
  </si>
  <si>
    <t xml:space="preserve">  玉林市复员退伍军人医院</t>
  </si>
  <si>
    <t xml:space="preserve">    玉林市复员退伍军人医院</t>
  </si>
  <si>
    <t xml:space="preserve">    玉林市烈士陵园管理处</t>
  </si>
  <si>
    <t xml:space="preserve">  玉林市退役军人服务中心</t>
  </si>
  <si>
    <t xml:space="preserve">    玉林市退役军人服务中心</t>
  </si>
  <si>
    <t xml:space="preserve">  409001</t>
  </si>
  <si>
    <t>07</t>
  </si>
  <si>
    <t xml:space="preserve">    其他就业补助支出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</si>
  <si>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</si>
  <si>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</si>
  <si>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</si>
  <si>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其他退役安置支出</t>
  </si>
  <si>
    <t xml:space="preserve">    其他社会保障和就业支出</t>
  </si>
  <si>
    <t>212</t>
  </si>
  <si>
    <t xml:space="preserve">    城市建设支出</t>
  </si>
  <si>
    <t xml:space="preserve">  409002</t>
  </si>
  <si>
    <t xml:space="preserve">  409003</t>
  </si>
  <si>
    <t xml:space="preserve">  409004</t>
  </si>
  <si>
    <t xml:space="preserve">  409005</t>
  </si>
  <si>
    <t>201</t>
  </si>
  <si>
    <t>33</t>
  </si>
  <si>
    <t xml:space="preserve">  409007</t>
  </si>
  <si>
    <t>新成立部门，业务量尚在提升阶段。</t>
    <phoneticPr fontId="3" type="noConversion"/>
  </si>
  <si>
    <t>第四人民医院新购救护车预算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</si>
</sst>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81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17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0" fontId="115" fillId="0" borderId="0" xfId="1238" applyFill="1" applyAlignment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4" fontId="2" fillId="0" borderId="8" xfId="1230" applyNumberFormat="1" applyFont="1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4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5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0" fontId="2" fillId="0" borderId="8" xfId="1230" applyFont="1" applyFill="1" applyBorder="1"/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opLeftCell="A7" workbookViewId="0"/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90" t="s">
        <v>179</v>
      </c>
    </row>
    <row r="2" spans="1:7" ht="28.5" customHeight="1">
      <c r="A2" s="131" t="s">
        <v>60</v>
      </c>
      <c r="B2" s="131"/>
      <c r="C2" s="131"/>
      <c r="D2" s="131"/>
      <c r="E2" s="131"/>
      <c r="F2" s="131"/>
    </row>
    <row r="3" spans="1:7" ht="22.5" customHeight="1">
      <c r="A3" s="8"/>
      <c r="B3" s="8"/>
      <c r="C3" s="8"/>
      <c r="D3" s="8"/>
      <c r="E3" s="8"/>
      <c r="G3" s="89" t="s">
        <v>70</v>
      </c>
    </row>
    <row r="4" spans="1:7" ht="14.25" customHeight="1">
      <c r="A4" s="132" t="s">
        <v>71</v>
      </c>
      <c r="B4" s="132"/>
      <c r="C4" s="133" t="s">
        <v>72</v>
      </c>
      <c r="D4" s="134"/>
      <c r="E4" s="134"/>
      <c r="F4" s="134"/>
      <c r="G4" s="135"/>
    </row>
    <row r="5" spans="1:7" ht="14.25" customHeight="1">
      <c r="A5" s="9" t="s">
        <v>73</v>
      </c>
      <c r="B5" s="9" t="s">
        <v>74</v>
      </c>
      <c r="C5" s="9" t="s">
        <v>73</v>
      </c>
      <c r="D5" s="9" t="s">
        <v>75</v>
      </c>
      <c r="E5" s="10" t="s">
        <v>76</v>
      </c>
      <c r="F5" s="9" t="s">
        <v>77</v>
      </c>
      <c r="G5" s="88" t="s">
        <v>178</v>
      </c>
    </row>
    <row r="6" spans="1:7" s="100" customFormat="1" ht="14.25" customHeight="1">
      <c r="A6" s="98" t="s">
        <v>78</v>
      </c>
      <c r="B6" s="99">
        <v>3368.11</v>
      </c>
      <c r="C6" s="98" t="s">
        <v>79</v>
      </c>
      <c r="D6" s="99">
        <f>E6+F6</f>
        <v>3368.1000000000004</v>
      </c>
      <c r="E6" s="99">
        <f>SUM(E7:E33)</f>
        <v>3330.4600000000005</v>
      </c>
      <c r="F6" s="99">
        <f>SUM(F7:F33)</f>
        <v>37.64</v>
      </c>
      <c r="G6" s="99">
        <f>SUM(G7:G33)</f>
        <v>0</v>
      </c>
    </row>
    <row r="7" spans="1:7" s="100" customFormat="1" ht="14.25" customHeight="1">
      <c r="A7" s="98" t="s">
        <v>83</v>
      </c>
      <c r="B7" s="99">
        <v>3330.47</v>
      </c>
      <c r="C7" s="101" t="s">
        <v>34</v>
      </c>
      <c r="D7" s="99">
        <f t="shared" ref="D7:D33" si="0">E7+F7</f>
        <v>0</v>
      </c>
      <c r="E7" s="99">
        <v>0</v>
      </c>
      <c r="F7" s="99">
        <v>0</v>
      </c>
      <c r="G7" s="102">
        <v>0</v>
      </c>
    </row>
    <row r="8" spans="1:7" s="100" customFormat="1" ht="14.25" customHeight="1">
      <c r="A8" s="98" t="s">
        <v>84</v>
      </c>
      <c r="B8" s="99">
        <v>37.64</v>
      </c>
      <c r="C8" s="101" t="s">
        <v>35</v>
      </c>
      <c r="D8" s="99">
        <f t="shared" si="0"/>
        <v>0</v>
      </c>
      <c r="E8" s="99">
        <v>0</v>
      </c>
      <c r="F8" s="99">
        <v>0</v>
      </c>
      <c r="G8" s="102">
        <v>0</v>
      </c>
    </row>
    <row r="9" spans="1:7" s="100" customFormat="1">
      <c r="A9" s="98" t="s">
        <v>167</v>
      </c>
      <c r="B9" s="103">
        <v>0</v>
      </c>
      <c r="C9" s="101" t="s">
        <v>36</v>
      </c>
      <c r="D9" s="99">
        <f t="shared" si="0"/>
        <v>0</v>
      </c>
      <c r="E9" s="99">
        <v>0</v>
      </c>
      <c r="F9" s="99">
        <v>0</v>
      </c>
      <c r="G9" s="102">
        <v>0</v>
      </c>
    </row>
    <row r="10" spans="1:7" s="100" customFormat="1">
      <c r="A10" s="98" t="s">
        <v>80</v>
      </c>
      <c r="B10" s="99">
        <v>0</v>
      </c>
      <c r="C10" s="101" t="s">
        <v>37</v>
      </c>
      <c r="D10" s="99">
        <f t="shared" si="0"/>
        <v>0</v>
      </c>
      <c r="E10" s="99">
        <v>0</v>
      </c>
      <c r="F10" s="99">
        <v>0</v>
      </c>
      <c r="G10" s="102">
        <v>0</v>
      </c>
    </row>
    <row r="11" spans="1:7" s="100" customFormat="1">
      <c r="A11" s="98" t="s">
        <v>85</v>
      </c>
      <c r="B11" s="99">
        <v>0</v>
      </c>
      <c r="C11" s="101" t="s">
        <v>38</v>
      </c>
      <c r="D11" s="99">
        <f t="shared" si="0"/>
        <v>0</v>
      </c>
      <c r="E11" s="99">
        <v>0</v>
      </c>
      <c r="F11" s="99">
        <v>0</v>
      </c>
      <c r="G11" s="102">
        <v>0</v>
      </c>
    </row>
    <row r="12" spans="1:7" s="100" customFormat="1">
      <c r="A12" s="98" t="s">
        <v>86</v>
      </c>
      <c r="B12" s="99">
        <v>0</v>
      </c>
      <c r="C12" s="101" t="s">
        <v>39</v>
      </c>
      <c r="D12" s="99">
        <f t="shared" si="0"/>
        <v>0</v>
      </c>
      <c r="E12" s="99">
        <v>0</v>
      </c>
      <c r="F12" s="99">
        <v>0</v>
      </c>
      <c r="G12" s="102">
        <v>0</v>
      </c>
    </row>
    <row r="13" spans="1:7" s="100" customFormat="1">
      <c r="A13" s="98" t="s">
        <v>168</v>
      </c>
      <c r="B13" s="103">
        <v>0</v>
      </c>
      <c r="C13" s="104" t="s">
        <v>175</v>
      </c>
      <c r="D13" s="99">
        <f t="shared" si="0"/>
        <v>0</v>
      </c>
      <c r="E13" s="99">
        <v>0</v>
      </c>
      <c r="F13" s="99">
        <v>0</v>
      </c>
      <c r="G13" s="102">
        <v>0</v>
      </c>
    </row>
    <row r="14" spans="1:7" s="100" customFormat="1">
      <c r="A14" s="105"/>
      <c r="B14" s="99"/>
      <c r="C14" s="101" t="s">
        <v>40</v>
      </c>
      <c r="D14" s="99">
        <f t="shared" si="0"/>
        <v>3083.86</v>
      </c>
      <c r="E14" s="99">
        <v>3083.86</v>
      </c>
      <c r="F14" s="99">
        <v>0</v>
      </c>
      <c r="G14" s="102">
        <v>0</v>
      </c>
    </row>
    <row r="15" spans="1:7" s="100" customFormat="1">
      <c r="A15" s="106"/>
      <c r="B15" s="99"/>
      <c r="C15" s="104" t="s">
        <v>176</v>
      </c>
      <c r="D15" s="99">
        <f t="shared" si="0"/>
        <v>184.84</v>
      </c>
      <c r="E15" s="99">
        <v>184.84</v>
      </c>
      <c r="F15" s="99">
        <v>0</v>
      </c>
      <c r="G15" s="102">
        <v>0</v>
      </c>
    </row>
    <row r="16" spans="1:7" s="100" customFormat="1">
      <c r="A16" s="106"/>
      <c r="B16" s="99"/>
      <c r="C16" s="101" t="s">
        <v>87</v>
      </c>
      <c r="D16" s="99">
        <f t="shared" si="0"/>
        <v>0</v>
      </c>
      <c r="E16" s="99">
        <v>0</v>
      </c>
      <c r="F16" s="99">
        <v>0</v>
      </c>
      <c r="G16" s="102">
        <v>0</v>
      </c>
    </row>
    <row r="17" spans="1:7" s="100" customFormat="1">
      <c r="A17" s="106"/>
      <c r="B17" s="99"/>
      <c r="C17" s="101" t="s">
        <v>88</v>
      </c>
      <c r="D17" s="99">
        <f t="shared" si="0"/>
        <v>0</v>
      </c>
      <c r="E17" s="99">
        <v>0</v>
      </c>
      <c r="F17" s="99">
        <v>0</v>
      </c>
      <c r="G17" s="102">
        <v>0</v>
      </c>
    </row>
    <row r="18" spans="1:7" s="100" customFormat="1">
      <c r="A18" s="106"/>
      <c r="B18" s="99"/>
      <c r="C18" s="101" t="s">
        <v>89</v>
      </c>
      <c r="D18" s="99">
        <f t="shared" si="0"/>
        <v>0</v>
      </c>
      <c r="E18" s="99">
        <v>0</v>
      </c>
      <c r="F18" s="99">
        <v>0</v>
      </c>
      <c r="G18" s="102">
        <v>0</v>
      </c>
    </row>
    <row r="19" spans="1:7" s="100" customFormat="1">
      <c r="A19" s="106"/>
      <c r="B19" s="99"/>
      <c r="C19" s="101" t="s">
        <v>90</v>
      </c>
      <c r="D19" s="99">
        <f t="shared" si="0"/>
        <v>0</v>
      </c>
      <c r="E19" s="99">
        <v>0</v>
      </c>
      <c r="F19" s="99">
        <v>0</v>
      </c>
      <c r="G19" s="102">
        <v>0</v>
      </c>
    </row>
    <row r="20" spans="1:7" s="100" customFormat="1">
      <c r="A20" s="106"/>
      <c r="B20" s="99"/>
      <c r="C20" s="101" t="s">
        <v>91</v>
      </c>
      <c r="D20" s="99">
        <f t="shared" si="0"/>
        <v>0</v>
      </c>
      <c r="E20" s="99">
        <v>0</v>
      </c>
      <c r="F20" s="99">
        <v>0</v>
      </c>
      <c r="G20" s="102">
        <v>0</v>
      </c>
    </row>
    <row r="21" spans="1:7" s="100" customFormat="1">
      <c r="A21" s="106"/>
      <c r="B21" s="99"/>
      <c r="C21" s="101" t="s">
        <v>92</v>
      </c>
      <c r="D21" s="99">
        <f t="shared" si="0"/>
        <v>0</v>
      </c>
      <c r="E21" s="99">
        <v>0</v>
      </c>
      <c r="F21" s="99">
        <v>0</v>
      </c>
      <c r="G21" s="102">
        <v>0</v>
      </c>
    </row>
    <row r="22" spans="1:7" s="100" customFormat="1">
      <c r="A22" s="106"/>
      <c r="B22" s="99"/>
      <c r="C22" s="101" t="s">
        <v>93</v>
      </c>
      <c r="D22" s="99">
        <f t="shared" si="0"/>
        <v>0</v>
      </c>
      <c r="E22" s="99">
        <v>0</v>
      </c>
      <c r="F22" s="99">
        <v>0</v>
      </c>
      <c r="G22" s="102">
        <v>0</v>
      </c>
    </row>
    <row r="23" spans="1:7" s="100" customFormat="1">
      <c r="A23" s="106"/>
      <c r="B23" s="99"/>
      <c r="C23" s="101" t="s">
        <v>94</v>
      </c>
      <c r="D23" s="99">
        <f t="shared" si="0"/>
        <v>0</v>
      </c>
      <c r="E23" s="99">
        <v>0</v>
      </c>
      <c r="F23" s="99">
        <v>0</v>
      </c>
      <c r="G23" s="102">
        <v>0</v>
      </c>
    </row>
    <row r="24" spans="1:7" s="100" customFormat="1">
      <c r="A24" s="106"/>
      <c r="B24" s="99"/>
      <c r="C24" s="104" t="s">
        <v>177</v>
      </c>
      <c r="D24" s="99">
        <f t="shared" si="0"/>
        <v>0</v>
      </c>
      <c r="E24" s="99">
        <v>0</v>
      </c>
      <c r="F24" s="99">
        <v>0</v>
      </c>
      <c r="G24" s="102">
        <v>0</v>
      </c>
    </row>
    <row r="25" spans="1:7" s="100" customFormat="1">
      <c r="A25" s="106"/>
      <c r="B25" s="99"/>
      <c r="C25" s="101" t="s">
        <v>95</v>
      </c>
      <c r="D25" s="99">
        <f t="shared" si="0"/>
        <v>61.76</v>
      </c>
      <c r="E25" s="99">
        <v>61.76</v>
      </c>
      <c r="F25" s="99">
        <v>0</v>
      </c>
      <c r="G25" s="102">
        <v>0</v>
      </c>
    </row>
    <row r="26" spans="1:7" s="100" customFormat="1">
      <c r="A26" s="106"/>
      <c r="B26" s="99"/>
      <c r="C26" s="101" t="s">
        <v>96</v>
      </c>
      <c r="D26" s="99">
        <f t="shared" si="0"/>
        <v>0</v>
      </c>
      <c r="E26" s="99">
        <v>0</v>
      </c>
      <c r="F26" s="99">
        <v>0</v>
      </c>
      <c r="G26" s="102">
        <v>0</v>
      </c>
    </row>
    <row r="27" spans="1:7" s="100" customFormat="1">
      <c r="A27" s="106"/>
      <c r="B27" s="99"/>
      <c r="C27" s="101" t="s">
        <v>97</v>
      </c>
      <c r="D27" s="99">
        <f t="shared" si="0"/>
        <v>0</v>
      </c>
      <c r="E27" s="99">
        <v>0</v>
      </c>
      <c r="F27" s="99">
        <v>0</v>
      </c>
      <c r="G27" s="102">
        <v>0</v>
      </c>
    </row>
    <row r="28" spans="1:7" s="100" customFormat="1">
      <c r="A28" s="106"/>
      <c r="B28" s="99"/>
      <c r="C28" s="101" t="s">
        <v>169</v>
      </c>
      <c r="D28" s="99">
        <f t="shared" si="0"/>
        <v>0</v>
      </c>
      <c r="E28" s="103">
        <v>0</v>
      </c>
      <c r="F28" s="103">
        <v>0</v>
      </c>
      <c r="G28" s="102">
        <v>0</v>
      </c>
    </row>
    <row r="29" spans="1:7" s="100" customFormat="1">
      <c r="A29" s="106"/>
      <c r="B29" s="99"/>
      <c r="C29" s="101" t="s">
        <v>170</v>
      </c>
      <c r="D29" s="99">
        <f t="shared" si="0"/>
        <v>0</v>
      </c>
      <c r="E29" s="99">
        <v>0</v>
      </c>
      <c r="F29" s="99">
        <v>0</v>
      </c>
      <c r="G29" s="102">
        <v>0</v>
      </c>
    </row>
    <row r="30" spans="1:7" s="100" customFormat="1">
      <c r="A30" s="106"/>
      <c r="B30" s="99"/>
      <c r="C30" s="101" t="s">
        <v>171</v>
      </c>
      <c r="D30" s="99">
        <f t="shared" si="0"/>
        <v>37.64</v>
      </c>
      <c r="E30" s="99">
        <v>0</v>
      </c>
      <c r="F30" s="99">
        <v>37.64</v>
      </c>
      <c r="G30" s="102">
        <v>0</v>
      </c>
    </row>
    <row r="31" spans="1:7" s="100" customFormat="1">
      <c r="A31" s="106"/>
      <c r="B31" s="99"/>
      <c r="C31" s="101" t="s">
        <v>172</v>
      </c>
      <c r="D31" s="99">
        <f t="shared" si="0"/>
        <v>0</v>
      </c>
      <c r="E31" s="99">
        <v>0</v>
      </c>
      <c r="F31" s="99">
        <v>0</v>
      </c>
      <c r="G31" s="102">
        <v>0</v>
      </c>
    </row>
    <row r="32" spans="1:7" s="100" customFormat="1">
      <c r="A32" s="106"/>
      <c r="B32" s="99"/>
      <c r="C32" s="101" t="s">
        <v>173</v>
      </c>
      <c r="D32" s="99">
        <f t="shared" si="0"/>
        <v>0</v>
      </c>
      <c r="E32" s="99">
        <v>0</v>
      </c>
      <c r="F32" s="99">
        <v>0</v>
      </c>
      <c r="G32" s="102">
        <v>0</v>
      </c>
    </row>
    <row r="33" spans="1:7" s="100" customFormat="1">
      <c r="A33" s="106"/>
      <c r="B33" s="99"/>
      <c r="C33" s="101" t="s">
        <v>174</v>
      </c>
      <c r="D33" s="99">
        <f t="shared" si="0"/>
        <v>0</v>
      </c>
      <c r="E33" s="99">
        <v>0</v>
      </c>
      <c r="F33" s="99">
        <v>0</v>
      </c>
      <c r="G33" s="102">
        <v>0</v>
      </c>
    </row>
    <row r="34" spans="1:7" s="100" customFormat="1">
      <c r="A34" s="107" t="s">
        <v>81</v>
      </c>
      <c r="B34" s="99">
        <v>3368.11</v>
      </c>
      <c r="C34" s="107" t="s">
        <v>82</v>
      </c>
      <c r="D34" s="99">
        <f>E34+F34+G34</f>
        <v>3368.1000000000004</v>
      </c>
      <c r="E34" s="99">
        <f>E6</f>
        <v>3330.4600000000005</v>
      </c>
      <c r="F34" s="99">
        <f>F6</f>
        <v>37.64</v>
      </c>
      <c r="G34" s="99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showGridLines="0" showZeros="0" topLeftCell="A1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36"/>
      <c r="B1" s="136"/>
      <c r="G1" s="91" t="s">
        <v>180</v>
      </c>
    </row>
    <row r="2" spans="1:15" ht="25.5" customHeight="1">
      <c r="A2" s="137" t="s">
        <v>1</v>
      </c>
      <c r="B2" s="138"/>
      <c r="C2" s="138"/>
      <c r="D2" s="138"/>
      <c r="E2" s="138"/>
      <c r="F2" s="138"/>
      <c r="G2" s="138"/>
    </row>
    <row r="3" spans="1:15" ht="16.5" customHeight="1">
      <c r="A3" s="11"/>
      <c r="B3" s="12"/>
      <c r="C3" s="12"/>
      <c r="D3" s="11"/>
      <c r="E3" s="11"/>
      <c r="F3" s="11"/>
      <c r="G3" s="15" t="s">
        <v>98</v>
      </c>
    </row>
    <row r="4" spans="1:15" ht="16.5" customHeight="1">
      <c r="A4" s="139" t="s">
        <v>2</v>
      </c>
      <c r="B4" s="139"/>
      <c r="C4" s="139"/>
      <c r="D4" s="139" t="s">
        <v>99</v>
      </c>
      <c r="E4" s="139" t="s">
        <v>3</v>
      </c>
      <c r="F4" s="139" t="s">
        <v>4</v>
      </c>
      <c r="G4" s="139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39"/>
      <c r="E5" s="139"/>
      <c r="F5" s="139"/>
      <c r="G5" s="139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100</v>
      </c>
      <c r="C6" s="14" t="s">
        <v>100</v>
      </c>
      <c r="D6" s="13" t="s">
        <v>101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12" customFormat="1">
      <c r="A7" s="108"/>
      <c r="B7" s="108"/>
      <c r="C7" s="108"/>
      <c r="D7" s="109" t="s">
        <v>3</v>
      </c>
      <c r="E7" s="110">
        <v>3330.47</v>
      </c>
      <c r="F7" s="110">
        <v>2858.47</v>
      </c>
      <c r="G7" s="110">
        <v>472</v>
      </c>
      <c r="H7" s="111"/>
      <c r="I7" s="111"/>
      <c r="J7" s="111"/>
      <c r="K7" s="111"/>
      <c r="L7" s="111"/>
      <c r="M7" s="111"/>
      <c r="N7" s="111"/>
      <c r="O7" s="111"/>
    </row>
    <row r="8" spans="1:15">
      <c r="A8" s="108" t="s">
        <v>194</v>
      </c>
      <c r="B8" s="108"/>
      <c r="C8" s="108"/>
      <c r="D8" s="109" t="s">
        <v>195</v>
      </c>
      <c r="E8" s="110">
        <v>3083.87</v>
      </c>
      <c r="F8" s="110">
        <v>2611.87</v>
      </c>
      <c r="G8" s="110">
        <v>472</v>
      </c>
      <c r="H8"/>
      <c r="I8"/>
      <c r="J8"/>
      <c r="K8"/>
      <c r="L8"/>
      <c r="M8"/>
      <c r="N8"/>
      <c r="O8"/>
    </row>
    <row r="9" spans="1:15">
      <c r="A9" s="108"/>
      <c r="B9" s="108" t="s">
        <v>196</v>
      </c>
      <c r="C9" s="108"/>
      <c r="D9" s="109" t="s">
        <v>197</v>
      </c>
      <c r="E9" s="110">
        <v>167.97</v>
      </c>
      <c r="F9" s="110">
        <v>167.97</v>
      </c>
      <c r="G9" s="110">
        <v>0</v>
      </c>
      <c r="H9"/>
      <c r="I9"/>
      <c r="J9"/>
      <c r="K9"/>
      <c r="L9"/>
      <c r="M9"/>
      <c r="N9"/>
      <c r="O9"/>
    </row>
    <row r="10" spans="1:15">
      <c r="A10" s="108" t="s">
        <v>198</v>
      </c>
      <c r="B10" s="108" t="s">
        <v>198</v>
      </c>
      <c r="C10" s="108" t="s">
        <v>199</v>
      </c>
      <c r="D10" s="109" t="s">
        <v>200</v>
      </c>
      <c r="E10" s="110">
        <v>44.44</v>
      </c>
      <c r="F10" s="110">
        <v>44.44</v>
      </c>
      <c r="G10" s="110">
        <v>0</v>
      </c>
      <c r="H10"/>
      <c r="I10"/>
      <c r="J10"/>
      <c r="K10"/>
      <c r="L10"/>
      <c r="M10"/>
      <c r="N10"/>
      <c r="O10"/>
    </row>
    <row r="11" spans="1:15">
      <c r="A11" s="108" t="s">
        <v>198</v>
      </c>
      <c r="B11" s="108" t="s">
        <v>198</v>
      </c>
      <c r="C11" s="108" t="s">
        <v>196</v>
      </c>
      <c r="D11" s="109" t="s">
        <v>201</v>
      </c>
      <c r="E11" s="110">
        <v>82.35</v>
      </c>
      <c r="F11" s="110">
        <v>82.35</v>
      </c>
      <c r="G11" s="110">
        <v>0</v>
      </c>
      <c r="H11"/>
      <c r="I11"/>
      <c r="J11"/>
      <c r="K11"/>
      <c r="L11"/>
      <c r="M11"/>
      <c r="N11"/>
      <c r="O11"/>
    </row>
    <row r="12" spans="1:15">
      <c r="A12" s="108" t="s">
        <v>198</v>
      </c>
      <c r="B12" s="108" t="s">
        <v>198</v>
      </c>
      <c r="C12" s="108" t="s">
        <v>202</v>
      </c>
      <c r="D12" s="109" t="s">
        <v>203</v>
      </c>
      <c r="E12" s="110">
        <v>41.18</v>
      </c>
      <c r="F12" s="110">
        <v>41.18</v>
      </c>
      <c r="G12" s="110">
        <v>0</v>
      </c>
      <c r="H12"/>
      <c r="I12"/>
      <c r="J12"/>
      <c r="K12"/>
      <c r="L12"/>
      <c r="M12"/>
      <c r="N12"/>
      <c r="O12"/>
    </row>
    <row r="13" spans="1:15">
      <c r="A13" s="108"/>
      <c r="B13" s="108" t="s">
        <v>204</v>
      </c>
      <c r="C13" s="108"/>
      <c r="D13" s="109" t="s">
        <v>205</v>
      </c>
      <c r="E13" s="110">
        <v>1197.8399999999999</v>
      </c>
      <c r="F13" s="110">
        <v>840.84</v>
      </c>
      <c r="G13" s="110">
        <v>357</v>
      </c>
      <c r="H13"/>
      <c r="I13"/>
      <c r="J13"/>
      <c r="K13"/>
      <c r="L13"/>
      <c r="M13"/>
      <c r="N13"/>
      <c r="O13"/>
    </row>
    <row r="14" spans="1:15">
      <c r="A14" s="108" t="s">
        <v>198</v>
      </c>
      <c r="B14" s="108" t="s">
        <v>198</v>
      </c>
      <c r="C14" s="108" t="s">
        <v>206</v>
      </c>
      <c r="D14" s="109" t="s">
        <v>207</v>
      </c>
      <c r="E14" s="110">
        <v>885.84</v>
      </c>
      <c r="F14" s="110">
        <v>528.84</v>
      </c>
      <c r="G14" s="110">
        <v>357</v>
      </c>
      <c r="H14"/>
      <c r="I14"/>
      <c r="J14"/>
      <c r="K14"/>
      <c r="L14"/>
      <c r="M14"/>
      <c r="N14"/>
      <c r="O14"/>
    </row>
    <row r="15" spans="1:15">
      <c r="A15" s="108" t="s">
        <v>198</v>
      </c>
      <c r="B15" s="108" t="s">
        <v>198</v>
      </c>
      <c r="C15" s="108" t="s">
        <v>208</v>
      </c>
      <c r="D15" s="109" t="s">
        <v>209</v>
      </c>
      <c r="E15" s="110">
        <v>312</v>
      </c>
      <c r="F15" s="110">
        <v>312</v>
      </c>
      <c r="G15" s="110">
        <v>0</v>
      </c>
    </row>
    <row r="16" spans="1:15">
      <c r="A16" s="108"/>
      <c r="B16" s="108" t="s">
        <v>210</v>
      </c>
      <c r="C16" s="108"/>
      <c r="D16" s="109" t="s">
        <v>211</v>
      </c>
      <c r="E16" s="110">
        <v>468.58</v>
      </c>
      <c r="F16" s="110">
        <v>468.58</v>
      </c>
      <c r="G16" s="110">
        <v>0</v>
      </c>
    </row>
    <row r="17" spans="1:7">
      <c r="A17" s="108" t="s">
        <v>198</v>
      </c>
      <c r="B17" s="108" t="s">
        <v>198</v>
      </c>
      <c r="C17" s="108" t="s">
        <v>212</v>
      </c>
      <c r="D17" s="109" t="s">
        <v>213</v>
      </c>
      <c r="E17" s="110">
        <v>168.58</v>
      </c>
      <c r="F17" s="110">
        <v>168.58</v>
      </c>
      <c r="G17" s="110">
        <v>0</v>
      </c>
    </row>
    <row r="18" spans="1:7">
      <c r="A18" s="108" t="s">
        <v>198</v>
      </c>
      <c r="B18" s="108" t="s">
        <v>198</v>
      </c>
      <c r="C18" s="108" t="s">
        <v>196</v>
      </c>
      <c r="D18" s="109" t="s">
        <v>214</v>
      </c>
      <c r="E18" s="110">
        <v>300</v>
      </c>
      <c r="F18" s="110">
        <v>300</v>
      </c>
      <c r="G18" s="110">
        <v>0</v>
      </c>
    </row>
    <row r="19" spans="1:7">
      <c r="A19" s="108"/>
      <c r="B19" s="108" t="s">
        <v>215</v>
      </c>
      <c r="C19" s="108"/>
      <c r="D19" s="109" t="s">
        <v>216</v>
      </c>
      <c r="E19" s="110">
        <v>1249.48</v>
      </c>
      <c r="F19" s="110">
        <v>1134.48</v>
      </c>
      <c r="G19" s="110">
        <v>115</v>
      </c>
    </row>
    <row r="20" spans="1:7">
      <c r="A20" s="108" t="s">
        <v>198</v>
      </c>
      <c r="B20" s="108" t="s">
        <v>198</v>
      </c>
      <c r="C20" s="108" t="s">
        <v>199</v>
      </c>
      <c r="D20" s="109" t="s">
        <v>217</v>
      </c>
      <c r="E20" s="110">
        <v>152.13</v>
      </c>
      <c r="F20" s="110">
        <v>152.13</v>
      </c>
      <c r="G20" s="110">
        <v>0</v>
      </c>
    </row>
    <row r="21" spans="1:7">
      <c r="A21" s="108" t="s">
        <v>198</v>
      </c>
      <c r="B21" s="108" t="s">
        <v>198</v>
      </c>
      <c r="C21" s="108" t="s">
        <v>218</v>
      </c>
      <c r="D21" s="109" t="s">
        <v>219</v>
      </c>
      <c r="E21" s="110">
        <v>78.5</v>
      </c>
      <c r="F21" s="110">
        <v>28.5</v>
      </c>
      <c r="G21" s="110">
        <v>50</v>
      </c>
    </row>
    <row r="22" spans="1:7">
      <c r="A22" s="108" t="s">
        <v>198</v>
      </c>
      <c r="B22" s="108" t="s">
        <v>198</v>
      </c>
      <c r="C22" s="108" t="s">
        <v>206</v>
      </c>
      <c r="D22" s="109" t="s">
        <v>220</v>
      </c>
      <c r="E22" s="110">
        <v>300</v>
      </c>
      <c r="F22" s="110">
        <v>300</v>
      </c>
      <c r="G22" s="110">
        <v>0</v>
      </c>
    </row>
    <row r="23" spans="1:7">
      <c r="A23" s="108" t="s">
        <v>198</v>
      </c>
      <c r="B23" s="108" t="s">
        <v>198</v>
      </c>
      <c r="C23" s="108" t="s">
        <v>196</v>
      </c>
      <c r="D23" s="109" t="s">
        <v>221</v>
      </c>
      <c r="E23" s="110">
        <v>425.8</v>
      </c>
      <c r="F23" s="110">
        <v>360.8</v>
      </c>
      <c r="G23" s="110">
        <v>65</v>
      </c>
    </row>
    <row r="24" spans="1:7">
      <c r="A24" s="108" t="s">
        <v>198</v>
      </c>
      <c r="B24" s="108" t="s">
        <v>198</v>
      </c>
      <c r="C24" s="108" t="s">
        <v>222</v>
      </c>
      <c r="D24" s="109" t="s">
        <v>223</v>
      </c>
      <c r="E24" s="110">
        <v>8.67</v>
      </c>
      <c r="F24" s="110">
        <v>8.67</v>
      </c>
      <c r="G24" s="110">
        <v>0</v>
      </c>
    </row>
    <row r="25" spans="1:7">
      <c r="A25" s="108" t="s">
        <v>198</v>
      </c>
      <c r="B25" s="108" t="s">
        <v>198</v>
      </c>
      <c r="C25" s="108" t="s">
        <v>208</v>
      </c>
      <c r="D25" s="109" t="s">
        <v>224</v>
      </c>
      <c r="E25" s="110">
        <v>284.38</v>
      </c>
      <c r="F25" s="110">
        <v>284.38</v>
      </c>
      <c r="G25" s="110">
        <v>0</v>
      </c>
    </row>
    <row r="26" spans="1:7">
      <c r="A26" s="108" t="s">
        <v>225</v>
      </c>
      <c r="B26" s="108"/>
      <c r="C26" s="108"/>
      <c r="D26" s="109" t="s">
        <v>226</v>
      </c>
      <c r="E26" s="110">
        <v>184.84</v>
      </c>
      <c r="F26" s="110">
        <v>184.84</v>
      </c>
      <c r="G26" s="110">
        <v>0</v>
      </c>
    </row>
    <row r="27" spans="1:7">
      <c r="A27" s="108"/>
      <c r="B27" s="108" t="s">
        <v>227</v>
      </c>
      <c r="C27" s="108"/>
      <c r="D27" s="109" t="s">
        <v>228</v>
      </c>
      <c r="E27" s="110">
        <v>87.34</v>
      </c>
      <c r="F27" s="110">
        <v>87.34</v>
      </c>
      <c r="G27" s="110">
        <v>0</v>
      </c>
    </row>
    <row r="28" spans="1:7">
      <c r="A28" s="108" t="s">
        <v>198</v>
      </c>
      <c r="B28" s="108" t="s">
        <v>198</v>
      </c>
      <c r="C28" s="108" t="s">
        <v>199</v>
      </c>
      <c r="D28" s="109" t="s">
        <v>229</v>
      </c>
      <c r="E28" s="110">
        <v>34.479999999999997</v>
      </c>
      <c r="F28" s="110">
        <v>34.479999999999997</v>
      </c>
      <c r="G28" s="110">
        <v>0</v>
      </c>
    </row>
    <row r="29" spans="1:7">
      <c r="A29" s="108" t="s">
        <v>198</v>
      </c>
      <c r="B29" s="108" t="s">
        <v>198</v>
      </c>
      <c r="C29" s="108" t="s">
        <v>218</v>
      </c>
      <c r="D29" s="109" t="s">
        <v>230</v>
      </c>
      <c r="E29" s="110">
        <v>1.55</v>
      </c>
      <c r="F29" s="110">
        <v>1.55</v>
      </c>
      <c r="G29" s="110">
        <v>0</v>
      </c>
    </row>
    <row r="30" spans="1:7">
      <c r="A30" s="108" t="s">
        <v>198</v>
      </c>
      <c r="B30" s="108" t="s">
        <v>198</v>
      </c>
      <c r="C30" s="108" t="s">
        <v>212</v>
      </c>
      <c r="D30" s="109" t="s">
        <v>231</v>
      </c>
      <c r="E30" s="110">
        <v>48.22</v>
      </c>
      <c r="F30" s="110">
        <v>48.22</v>
      </c>
      <c r="G30" s="110">
        <v>0</v>
      </c>
    </row>
    <row r="31" spans="1:7">
      <c r="A31" s="108" t="s">
        <v>198</v>
      </c>
      <c r="B31" s="108" t="s">
        <v>198</v>
      </c>
      <c r="C31" s="108" t="s">
        <v>208</v>
      </c>
      <c r="D31" s="109" t="s">
        <v>232</v>
      </c>
      <c r="E31" s="110">
        <v>3.09</v>
      </c>
      <c r="F31" s="110">
        <v>3.09</v>
      </c>
      <c r="G31" s="110">
        <v>0</v>
      </c>
    </row>
    <row r="32" spans="1:7">
      <c r="A32" s="108"/>
      <c r="B32" s="108" t="s">
        <v>233</v>
      </c>
      <c r="C32" s="108"/>
      <c r="D32" s="109" t="s">
        <v>234</v>
      </c>
      <c r="E32" s="110">
        <v>97.5</v>
      </c>
      <c r="F32" s="110">
        <v>97.5</v>
      </c>
      <c r="G32" s="110">
        <v>0</v>
      </c>
    </row>
    <row r="33" spans="1:7">
      <c r="A33" s="108" t="s">
        <v>198</v>
      </c>
      <c r="B33" s="108" t="s">
        <v>198</v>
      </c>
      <c r="C33" s="108" t="s">
        <v>199</v>
      </c>
      <c r="D33" s="109" t="s">
        <v>235</v>
      </c>
      <c r="E33" s="110">
        <v>97.5</v>
      </c>
      <c r="F33" s="110">
        <v>97.5</v>
      </c>
      <c r="G33" s="110">
        <v>0</v>
      </c>
    </row>
    <row r="34" spans="1:7">
      <c r="A34" s="108" t="s">
        <v>236</v>
      </c>
      <c r="B34" s="108"/>
      <c r="C34" s="108"/>
      <c r="D34" s="109" t="s">
        <v>237</v>
      </c>
      <c r="E34" s="110">
        <v>61.76</v>
      </c>
      <c r="F34" s="110">
        <v>61.76</v>
      </c>
      <c r="G34" s="110">
        <v>0</v>
      </c>
    </row>
    <row r="35" spans="1:7">
      <c r="A35" s="108"/>
      <c r="B35" s="108" t="s">
        <v>218</v>
      </c>
      <c r="C35" s="108"/>
      <c r="D35" s="109" t="s">
        <v>238</v>
      </c>
      <c r="E35" s="110">
        <v>61.76</v>
      </c>
      <c r="F35" s="110">
        <v>61.76</v>
      </c>
      <c r="G35" s="110">
        <v>0</v>
      </c>
    </row>
    <row r="36" spans="1:7">
      <c r="A36" s="108" t="s">
        <v>198</v>
      </c>
      <c r="B36" s="108" t="s">
        <v>198</v>
      </c>
      <c r="C36" s="108" t="s">
        <v>199</v>
      </c>
      <c r="D36" s="109" t="s">
        <v>239</v>
      </c>
      <c r="E36" s="110">
        <v>61.76</v>
      </c>
      <c r="F36" s="110">
        <v>61.76</v>
      </c>
      <c r="G36" s="110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37" t="s">
        <v>12</v>
      </c>
      <c r="B2" s="137"/>
      <c r="C2" s="137"/>
      <c r="D2" s="137"/>
      <c r="E2" s="137"/>
    </row>
    <row r="3" spans="1:5" ht="18" customHeight="1">
      <c r="A3" s="11"/>
      <c r="B3" s="11"/>
      <c r="C3" s="11"/>
      <c r="D3" s="11"/>
      <c r="E3" s="15" t="s">
        <v>102</v>
      </c>
    </row>
    <row r="4" spans="1:5" ht="25.5" customHeight="1">
      <c r="A4" s="139" t="s">
        <v>103</v>
      </c>
      <c r="B4" s="139"/>
      <c r="C4" s="139" t="s">
        <v>193</v>
      </c>
      <c r="D4" s="139"/>
      <c r="E4" s="139"/>
    </row>
    <row r="5" spans="1:5" ht="24.75" customHeight="1">
      <c r="A5" s="13" t="s">
        <v>104</v>
      </c>
      <c r="B5" s="13" t="s">
        <v>99</v>
      </c>
      <c r="C5" s="13" t="s">
        <v>105</v>
      </c>
      <c r="D5" s="13" t="s">
        <v>106</v>
      </c>
      <c r="E5" s="13" t="s">
        <v>107</v>
      </c>
    </row>
    <row r="6" spans="1:5" s="112" customFormat="1">
      <c r="A6" s="113"/>
      <c r="B6" s="113" t="s">
        <v>3</v>
      </c>
      <c r="C6" s="110">
        <v>2858.47</v>
      </c>
      <c r="D6" s="110">
        <v>2480.59</v>
      </c>
      <c r="E6" s="110">
        <v>377.88</v>
      </c>
    </row>
    <row r="7" spans="1:5">
      <c r="A7" s="113">
        <v>301</v>
      </c>
      <c r="B7" s="113" t="s">
        <v>240</v>
      </c>
      <c r="C7" s="110">
        <v>1418.12</v>
      </c>
      <c r="D7" s="110">
        <v>1418.12</v>
      </c>
      <c r="E7" s="110">
        <v>0</v>
      </c>
    </row>
    <row r="8" spans="1:5">
      <c r="A8" s="113">
        <v>30101</v>
      </c>
      <c r="B8" s="113" t="s">
        <v>241</v>
      </c>
      <c r="C8" s="110">
        <v>594.12</v>
      </c>
      <c r="D8" s="110">
        <v>594.12</v>
      </c>
      <c r="E8" s="110">
        <v>0</v>
      </c>
    </row>
    <row r="9" spans="1:5">
      <c r="A9" s="113">
        <v>30102</v>
      </c>
      <c r="B9" s="113" t="s">
        <v>242</v>
      </c>
      <c r="C9" s="110">
        <v>142.91</v>
      </c>
      <c r="D9" s="110">
        <v>142.91</v>
      </c>
      <c r="E9" s="110">
        <v>0</v>
      </c>
    </row>
    <row r="10" spans="1:5">
      <c r="A10" s="113">
        <v>30103</v>
      </c>
      <c r="B10" s="113" t="s">
        <v>243</v>
      </c>
      <c r="C10" s="110">
        <v>112.07</v>
      </c>
      <c r="D10" s="110">
        <v>112.07</v>
      </c>
      <c r="E10" s="110">
        <v>0</v>
      </c>
    </row>
    <row r="11" spans="1:5">
      <c r="A11" s="113">
        <v>30107</v>
      </c>
      <c r="B11" s="113" t="s">
        <v>244</v>
      </c>
      <c r="C11" s="110">
        <v>134.19999999999999</v>
      </c>
      <c r="D11" s="110">
        <v>134.19999999999999</v>
      </c>
      <c r="E11" s="110">
        <v>0</v>
      </c>
    </row>
    <row r="12" spans="1:5">
      <c r="A12" s="113">
        <v>30108</v>
      </c>
      <c r="B12" s="113" t="s">
        <v>245</v>
      </c>
      <c r="C12" s="110">
        <v>82.35</v>
      </c>
      <c r="D12" s="110">
        <v>82.35</v>
      </c>
      <c r="E12" s="110">
        <v>0</v>
      </c>
    </row>
    <row r="13" spans="1:5">
      <c r="A13" s="113">
        <v>30109</v>
      </c>
      <c r="B13" s="113" t="s">
        <v>246</v>
      </c>
      <c r="C13" s="110">
        <v>41.18</v>
      </c>
      <c r="D13" s="110">
        <v>41.18</v>
      </c>
      <c r="E13" s="110">
        <v>0</v>
      </c>
    </row>
    <row r="14" spans="1:5">
      <c r="A14" s="113">
        <v>30110</v>
      </c>
      <c r="B14" s="113" t="s">
        <v>247</v>
      </c>
      <c r="C14" s="110">
        <v>38.700000000000003</v>
      </c>
      <c r="D14" s="110">
        <v>38.700000000000003</v>
      </c>
      <c r="E14" s="110">
        <v>0</v>
      </c>
    </row>
    <row r="15" spans="1:5">
      <c r="A15" s="113">
        <v>30111</v>
      </c>
      <c r="B15" s="113" t="s">
        <v>248</v>
      </c>
      <c r="C15" s="110">
        <v>48.22</v>
      </c>
      <c r="D15" s="110">
        <v>48.22</v>
      </c>
      <c r="E15" s="110">
        <v>0</v>
      </c>
    </row>
    <row r="16" spans="1:5">
      <c r="A16" s="113">
        <v>30112</v>
      </c>
      <c r="B16" s="113" t="s">
        <v>249</v>
      </c>
      <c r="C16" s="110">
        <v>162.61000000000001</v>
      </c>
      <c r="D16" s="110">
        <v>162.61000000000001</v>
      </c>
      <c r="E16" s="110">
        <v>0</v>
      </c>
    </row>
    <row r="17" spans="1:5">
      <c r="A17" s="113">
        <v>30113</v>
      </c>
      <c r="B17" s="113" t="s">
        <v>250</v>
      </c>
      <c r="C17" s="110">
        <v>61.76</v>
      </c>
      <c r="D17" s="110">
        <v>61.76</v>
      </c>
      <c r="E17" s="110">
        <v>0</v>
      </c>
    </row>
    <row r="18" spans="1:5">
      <c r="A18" s="113">
        <v>302</v>
      </c>
      <c r="B18" s="113" t="s">
        <v>251</v>
      </c>
      <c r="C18" s="110">
        <v>377.88</v>
      </c>
      <c r="D18" s="110">
        <v>0</v>
      </c>
      <c r="E18" s="110">
        <v>377.88</v>
      </c>
    </row>
    <row r="19" spans="1:5">
      <c r="A19" s="113">
        <v>30201</v>
      </c>
      <c r="B19" s="113" t="s">
        <v>252</v>
      </c>
      <c r="C19" s="110">
        <v>22.51</v>
      </c>
      <c r="D19" s="110">
        <v>0</v>
      </c>
      <c r="E19" s="110">
        <v>22.51</v>
      </c>
    </row>
    <row r="20" spans="1:5">
      <c r="A20" s="113">
        <v>30202</v>
      </c>
      <c r="B20" s="113" t="s">
        <v>253</v>
      </c>
      <c r="C20" s="110">
        <v>23</v>
      </c>
      <c r="D20" s="110">
        <v>0</v>
      </c>
      <c r="E20" s="110">
        <v>23</v>
      </c>
    </row>
    <row r="21" spans="1:5">
      <c r="A21" s="113">
        <v>30204</v>
      </c>
      <c r="B21" s="113" t="s">
        <v>254</v>
      </c>
      <c r="C21" s="110">
        <v>0.1</v>
      </c>
      <c r="D21" s="110">
        <v>0</v>
      </c>
      <c r="E21" s="110">
        <v>0.1</v>
      </c>
    </row>
    <row r="22" spans="1:5">
      <c r="A22" s="113">
        <v>30205</v>
      </c>
      <c r="B22" s="113" t="s">
        <v>255</v>
      </c>
      <c r="C22" s="110">
        <v>1</v>
      </c>
      <c r="D22" s="110">
        <v>0</v>
      </c>
      <c r="E22" s="110">
        <v>1</v>
      </c>
    </row>
    <row r="23" spans="1:5">
      <c r="A23" s="113">
        <v>30206</v>
      </c>
      <c r="B23" s="113" t="s">
        <v>256</v>
      </c>
      <c r="C23" s="110">
        <v>2</v>
      </c>
      <c r="D23" s="110">
        <v>0</v>
      </c>
      <c r="E23" s="110">
        <v>2</v>
      </c>
    </row>
    <row r="24" spans="1:5">
      <c r="A24" s="113">
        <v>30207</v>
      </c>
      <c r="B24" s="113" t="s">
        <v>257</v>
      </c>
      <c r="C24" s="110">
        <v>9.73</v>
      </c>
      <c r="D24" s="110">
        <v>0</v>
      </c>
      <c r="E24" s="110">
        <v>9.73</v>
      </c>
    </row>
    <row r="25" spans="1:5">
      <c r="A25" s="113">
        <v>30209</v>
      </c>
      <c r="B25" s="113" t="s">
        <v>258</v>
      </c>
      <c r="C25" s="110">
        <v>12.59</v>
      </c>
      <c r="D25" s="110">
        <v>0</v>
      </c>
      <c r="E25" s="110">
        <v>12.59</v>
      </c>
    </row>
    <row r="26" spans="1:5">
      <c r="A26" s="113">
        <v>30211</v>
      </c>
      <c r="B26" s="113" t="s">
        <v>259</v>
      </c>
      <c r="C26" s="110">
        <v>12.83</v>
      </c>
      <c r="D26" s="110">
        <v>0</v>
      </c>
      <c r="E26" s="110">
        <v>12.83</v>
      </c>
    </row>
    <row r="27" spans="1:5">
      <c r="A27" s="113">
        <v>30213</v>
      </c>
      <c r="B27" s="113" t="s">
        <v>260</v>
      </c>
      <c r="C27" s="110">
        <v>0.3</v>
      </c>
      <c r="D27" s="110">
        <v>0</v>
      </c>
      <c r="E27" s="110">
        <v>0.3</v>
      </c>
    </row>
    <row r="28" spans="1:5">
      <c r="A28" s="113">
        <v>30215</v>
      </c>
      <c r="B28" s="113" t="s">
        <v>261</v>
      </c>
      <c r="C28" s="110">
        <v>3</v>
      </c>
      <c r="D28" s="110">
        <v>0</v>
      </c>
      <c r="E28" s="110">
        <v>3</v>
      </c>
    </row>
    <row r="29" spans="1:5">
      <c r="A29" s="113">
        <v>30216</v>
      </c>
      <c r="B29" s="113" t="s">
        <v>262</v>
      </c>
      <c r="C29" s="110">
        <v>1</v>
      </c>
      <c r="D29" s="110">
        <v>0</v>
      </c>
      <c r="E29" s="110">
        <v>1</v>
      </c>
    </row>
    <row r="30" spans="1:5">
      <c r="A30" s="113">
        <v>30217</v>
      </c>
      <c r="B30" s="113" t="s">
        <v>263</v>
      </c>
      <c r="C30" s="110">
        <v>2.7</v>
      </c>
      <c r="D30" s="110">
        <v>0</v>
      </c>
      <c r="E30" s="110">
        <v>2.7</v>
      </c>
    </row>
    <row r="31" spans="1:5">
      <c r="A31" s="113">
        <v>30224</v>
      </c>
      <c r="B31" s="113" t="s">
        <v>264</v>
      </c>
      <c r="C31" s="110">
        <v>0.8</v>
      </c>
      <c r="D31" s="110">
        <v>0</v>
      </c>
      <c r="E31" s="110">
        <v>0.8</v>
      </c>
    </row>
    <row r="32" spans="1:5">
      <c r="A32" s="113">
        <v>30226</v>
      </c>
      <c r="B32" s="113" t="s">
        <v>265</v>
      </c>
      <c r="C32" s="110">
        <v>1.7</v>
      </c>
      <c r="D32" s="110">
        <v>0</v>
      </c>
      <c r="E32" s="110">
        <v>1.7</v>
      </c>
    </row>
    <row r="33" spans="1:5">
      <c r="A33" s="113">
        <v>30228</v>
      </c>
      <c r="B33" s="113" t="s">
        <v>266</v>
      </c>
      <c r="C33" s="110">
        <v>10.29</v>
      </c>
      <c r="D33" s="110">
        <v>0</v>
      </c>
      <c r="E33" s="110">
        <v>10.29</v>
      </c>
    </row>
    <row r="34" spans="1:5">
      <c r="A34" s="113">
        <v>30231</v>
      </c>
      <c r="B34" s="113" t="s">
        <v>267</v>
      </c>
      <c r="C34" s="110">
        <v>2</v>
      </c>
      <c r="D34" s="110">
        <v>0</v>
      </c>
      <c r="E34" s="110">
        <v>2</v>
      </c>
    </row>
    <row r="35" spans="1:5">
      <c r="A35" s="113">
        <v>30239</v>
      </c>
      <c r="B35" s="113" t="s">
        <v>268</v>
      </c>
      <c r="C35" s="110">
        <v>47.76</v>
      </c>
      <c r="D35" s="110">
        <v>0</v>
      </c>
      <c r="E35" s="110">
        <v>47.76</v>
      </c>
    </row>
    <row r="36" spans="1:5">
      <c r="A36" s="113">
        <v>30299</v>
      </c>
      <c r="B36" s="113" t="s">
        <v>269</v>
      </c>
      <c r="C36" s="110">
        <v>224.57</v>
      </c>
      <c r="D36" s="110">
        <v>0</v>
      </c>
      <c r="E36" s="110">
        <v>224.57</v>
      </c>
    </row>
    <row r="37" spans="1:5">
      <c r="A37" s="113">
        <v>303</v>
      </c>
      <c r="B37" s="113" t="s">
        <v>270</v>
      </c>
      <c r="C37" s="110">
        <v>1062.47</v>
      </c>
      <c r="D37" s="110">
        <v>1062.47</v>
      </c>
      <c r="E37" s="110">
        <v>0</v>
      </c>
    </row>
    <row r="38" spans="1:5">
      <c r="A38" s="113">
        <v>30302</v>
      </c>
      <c r="B38" s="113" t="s">
        <v>271</v>
      </c>
      <c r="C38" s="110">
        <v>130.63</v>
      </c>
      <c r="D38" s="110">
        <v>130.63</v>
      </c>
      <c r="E38" s="110">
        <v>0</v>
      </c>
    </row>
    <row r="39" spans="1:5">
      <c r="A39" s="113">
        <v>30305</v>
      </c>
      <c r="B39" s="113" t="s">
        <v>272</v>
      </c>
      <c r="C39" s="110">
        <v>304.89999999999998</v>
      </c>
      <c r="D39" s="110">
        <v>304.89999999999998</v>
      </c>
      <c r="E39" s="110">
        <v>0</v>
      </c>
    </row>
    <row r="40" spans="1:5">
      <c r="A40" s="113">
        <v>30307</v>
      </c>
      <c r="B40" s="113" t="s">
        <v>273</v>
      </c>
      <c r="C40" s="110">
        <v>85.1</v>
      </c>
      <c r="D40" s="110">
        <v>85.1</v>
      </c>
      <c r="E40" s="110">
        <v>0</v>
      </c>
    </row>
    <row r="41" spans="1:5">
      <c r="A41" s="113">
        <v>30399</v>
      </c>
      <c r="B41" s="113" t="s">
        <v>274</v>
      </c>
      <c r="C41" s="110">
        <v>541.84</v>
      </c>
      <c r="D41" s="110">
        <v>541.84</v>
      </c>
      <c r="E41" s="110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SheetLayoutView="100" workbookViewId="0">
      <selection activeCell="G22" sqref="G22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92" t="s">
        <v>181</v>
      </c>
    </row>
    <row r="2" spans="1:8" ht="26.25" customHeight="1">
      <c r="A2" s="137" t="s">
        <v>186</v>
      </c>
      <c r="B2" s="137"/>
      <c r="C2" s="137"/>
      <c r="D2" s="137"/>
      <c r="E2" s="137"/>
      <c r="F2" s="137"/>
      <c r="G2" s="137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40" t="s">
        <v>189</v>
      </c>
      <c r="C4" s="141"/>
      <c r="D4" s="139" t="s">
        <v>191</v>
      </c>
      <c r="E4" s="139"/>
      <c r="F4" s="140" t="s">
        <v>144</v>
      </c>
      <c r="G4" s="142"/>
      <c r="H4" s="141"/>
    </row>
    <row r="5" spans="1:8" s="46" customFormat="1" ht="34.5" customHeight="1">
      <c r="A5" s="5" t="s">
        <v>17</v>
      </c>
      <c r="B5" s="5" t="s">
        <v>190</v>
      </c>
      <c r="C5" s="5" t="s">
        <v>139</v>
      </c>
      <c r="D5" s="5" t="s">
        <v>192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s="112" customFormat="1" ht="24.95" customHeight="1">
      <c r="A6" s="114" t="s">
        <v>3</v>
      </c>
      <c r="B6" s="110">
        <v>45.2</v>
      </c>
      <c r="C6" s="110">
        <v>4.7</v>
      </c>
      <c r="D6" s="110">
        <v>58.88</v>
      </c>
      <c r="E6" s="110">
        <v>26.88</v>
      </c>
      <c r="F6" s="110">
        <v>-22.18</v>
      </c>
      <c r="G6" s="115">
        <v>-0.82514880952380898</v>
      </c>
      <c r="H6" s="116"/>
    </row>
    <row r="7" spans="1:8" s="112" customFormat="1" ht="24.95" customHeight="1">
      <c r="A7" s="101" t="s">
        <v>18</v>
      </c>
      <c r="B7" s="110">
        <v>0</v>
      </c>
      <c r="C7" s="110">
        <v>0</v>
      </c>
      <c r="D7" s="110">
        <v>0</v>
      </c>
      <c r="E7" s="110">
        <v>0</v>
      </c>
      <c r="F7" s="110">
        <v>0</v>
      </c>
      <c r="G7" s="115">
        <v>0</v>
      </c>
      <c r="H7" s="87"/>
    </row>
    <row r="8" spans="1:8" s="112" customFormat="1" ht="24.95" customHeight="1">
      <c r="A8" s="101" t="s">
        <v>19</v>
      </c>
      <c r="B8" s="110">
        <v>6.2</v>
      </c>
      <c r="C8" s="110">
        <v>2.7</v>
      </c>
      <c r="D8" s="110">
        <v>9.8800000000000008</v>
      </c>
      <c r="E8" s="110">
        <v>6.88</v>
      </c>
      <c r="F8" s="110">
        <v>-4.18</v>
      </c>
      <c r="G8" s="115">
        <v>-0.60755813953488302</v>
      </c>
      <c r="H8" s="130" t="s">
        <v>313</v>
      </c>
    </row>
    <row r="9" spans="1:8" s="112" customFormat="1" ht="24.95" customHeight="1">
      <c r="A9" s="101" t="s">
        <v>140</v>
      </c>
      <c r="B9" s="110">
        <v>39</v>
      </c>
      <c r="C9" s="110">
        <v>2</v>
      </c>
      <c r="D9" s="110">
        <v>49</v>
      </c>
      <c r="E9" s="110">
        <v>20</v>
      </c>
      <c r="F9" s="110">
        <v>-18</v>
      </c>
      <c r="G9" s="115">
        <v>-0.9</v>
      </c>
      <c r="H9" s="130" t="s">
        <v>313</v>
      </c>
    </row>
    <row r="10" spans="1:8" s="112" customFormat="1" ht="24.95" customHeight="1">
      <c r="A10" s="101" t="s">
        <v>20</v>
      </c>
      <c r="B10" s="110">
        <v>19</v>
      </c>
      <c r="C10" s="110">
        <v>2</v>
      </c>
      <c r="D10" s="110">
        <v>49</v>
      </c>
      <c r="E10" s="110">
        <v>20</v>
      </c>
      <c r="F10" s="110">
        <v>-18</v>
      </c>
      <c r="G10" s="115">
        <v>-0.9</v>
      </c>
      <c r="H10" s="130" t="s">
        <v>313</v>
      </c>
    </row>
    <row r="11" spans="1:8" s="112" customFormat="1" ht="24.95" customHeight="1">
      <c r="A11" s="101" t="s">
        <v>21</v>
      </c>
      <c r="B11" s="110">
        <v>20</v>
      </c>
      <c r="C11" s="110">
        <v>0</v>
      </c>
      <c r="D11" s="110">
        <v>0</v>
      </c>
      <c r="E11" s="110">
        <v>0</v>
      </c>
      <c r="F11" s="110">
        <v>0</v>
      </c>
      <c r="G11" s="115">
        <v>0</v>
      </c>
      <c r="H11" s="180" t="s">
        <v>314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8"/>
      <c r="R1" s="94" t="s">
        <v>182</v>
      </c>
    </row>
    <row r="2" spans="1:18" ht="20.25" customHeight="1">
      <c r="A2" s="143" t="s">
        <v>187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109</v>
      </c>
    </row>
    <row r="4" spans="1:18" s="4" customFormat="1" ht="14.25" customHeight="1">
      <c r="A4" s="144" t="s">
        <v>13</v>
      </c>
      <c r="B4" s="144"/>
      <c r="C4" s="144"/>
      <c r="D4" s="145" t="s">
        <v>41</v>
      </c>
      <c r="E4" s="145" t="s">
        <v>61</v>
      </c>
      <c r="F4" s="144" t="s">
        <v>42</v>
      </c>
      <c r="G4" s="144" t="s">
        <v>62</v>
      </c>
      <c r="H4" s="144"/>
      <c r="I4" s="144"/>
      <c r="J4" s="144"/>
      <c r="K4" s="144" t="s">
        <v>63</v>
      </c>
      <c r="L4" s="144"/>
      <c r="M4" s="144"/>
      <c r="N4" s="144"/>
      <c r="O4" s="144"/>
      <c r="P4" s="144"/>
      <c r="Q4" s="144"/>
      <c r="R4" s="144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6"/>
      <c r="E5" s="146"/>
      <c r="F5" s="144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2" customFormat="1">
      <c r="A7" s="117"/>
      <c r="B7" s="117"/>
      <c r="C7" s="117"/>
      <c r="D7" s="117"/>
      <c r="E7" s="118" t="s">
        <v>3</v>
      </c>
      <c r="F7" s="119">
        <v>37.64</v>
      </c>
      <c r="G7" s="119">
        <v>0</v>
      </c>
      <c r="H7" s="119">
        <v>0</v>
      </c>
      <c r="I7" s="119">
        <v>0</v>
      </c>
      <c r="J7" s="119">
        <v>0</v>
      </c>
      <c r="K7" s="119">
        <v>37.64</v>
      </c>
      <c r="L7" s="119">
        <v>0</v>
      </c>
      <c r="M7" s="119">
        <v>0</v>
      </c>
      <c r="N7" s="119">
        <v>37.64</v>
      </c>
      <c r="O7" s="119">
        <v>0</v>
      </c>
      <c r="P7" s="119">
        <v>0</v>
      </c>
      <c r="Q7" s="119">
        <v>0</v>
      </c>
      <c r="R7" s="119">
        <v>0</v>
      </c>
    </row>
    <row r="8" spans="1:18">
      <c r="A8" s="117"/>
      <c r="B8" s="117"/>
      <c r="C8" s="117"/>
      <c r="D8" s="117" t="s">
        <v>275</v>
      </c>
      <c r="E8" s="118" t="s">
        <v>276</v>
      </c>
      <c r="F8" s="119">
        <v>37.64</v>
      </c>
      <c r="G8" s="119">
        <v>0</v>
      </c>
      <c r="H8" s="119">
        <v>0</v>
      </c>
      <c r="I8" s="119">
        <v>0</v>
      </c>
      <c r="J8" s="119">
        <v>0</v>
      </c>
      <c r="K8" s="119">
        <v>37.64</v>
      </c>
      <c r="L8" s="119">
        <v>0</v>
      </c>
      <c r="M8" s="119">
        <v>0</v>
      </c>
      <c r="N8" s="119">
        <v>37.64</v>
      </c>
      <c r="O8" s="119">
        <v>0</v>
      </c>
      <c r="P8" s="119">
        <v>0</v>
      </c>
      <c r="Q8" s="119">
        <v>0</v>
      </c>
      <c r="R8" s="119">
        <v>0</v>
      </c>
    </row>
    <row r="9" spans="1:18">
      <c r="A9" s="117"/>
      <c r="B9" s="117"/>
      <c r="C9" s="117"/>
      <c r="D9" s="117" t="s">
        <v>277</v>
      </c>
      <c r="E9" s="118" t="s">
        <v>278</v>
      </c>
      <c r="F9" s="119">
        <v>37.64</v>
      </c>
      <c r="G9" s="119">
        <v>0</v>
      </c>
      <c r="H9" s="119">
        <v>0</v>
      </c>
      <c r="I9" s="119">
        <v>0</v>
      </c>
      <c r="J9" s="119">
        <v>0</v>
      </c>
      <c r="K9" s="119">
        <v>37.64</v>
      </c>
      <c r="L9" s="119">
        <v>0</v>
      </c>
      <c r="M9" s="119">
        <v>0</v>
      </c>
      <c r="N9" s="119">
        <v>37.64</v>
      </c>
      <c r="O9" s="119">
        <v>0</v>
      </c>
      <c r="P9" s="119">
        <v>0</v>
      </c>
      <c r="Q9" s="119">
        <v>0</v>
      </c>
      <c r="R9" s="119">
        <v>0</v>
      </c>
    </row>
    <row r="10" spans="1:18">
      <c r="A10" s="117" t="s">
        <v>279</v>
      </c>
      <c r="B10" s="117" t="s">
        <v>280</v>
      </c>
      <c r="C10" s="117" t="s">
        <v>218</v>
      </c>
      <c r="D10" s="117" t="s">
        <v>281</v>
      </c>
      <c r="E10" s="118" t="s">
        <v>282</v>
      </c>
      <c r="F10" s="119">
        <v>37.64</v>
      </c>
      <c r="G10" s="119">
        <v>0</v>
      </c>
      <c r="H10" s="119">
        <v>0</v>
      </c>
      <c r="I10" s="119">
        <v>0</v>
      </c>
      <c r="J10" s="119">
        <v>0</v>
      </c>
      <c r="K10" s="119">
        <v>37.64</v>
      </c>
      <c r="L10" s="119">
        <v>0</v>
      </c>
      <c r="M10" s="119">
        <v>0</v>
      </c>
      <c r="N10" s="119">
        <v>37.64</v>
      </c>
      <c r="O10" s="119">
        <v>0</v>
      </c>
      <c r="P10" s="119">
        <v>0</v>
      </c>
      <c r="Q10" s="119">
        <v>0</v>
      </c>
      <c r="R10" s="119">
        <v>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9" customFormat="1" ht="13.5" customHeight="1">
      <c r="A1" s="43" t="s">
        <v>136</v>
      </c>
      <c r="B1" s="30"/>
      <c r="C1" s="30"/>
      <c r="D1" s="30"/>
      <c r="E1" s="30"/>
      <c r="F1" s="93" t="s">
        <v>183</v>
      </c>
    </row>
    <row r="2" spans="1:63" s="35" customFormat="1" ht="30.75" customHeight="1">
      <c r="A2" s="147" t="s">
        <v>135</v>
      </c>
      <c r="B2" s="147"/>
      <c r="C2" s="147"/>
      <c r="D2" s="147"/>
      <c r="E2" s="147"/>
      <c r="F2" s="1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2"/>
      <c r="B3" s="21"/>
      <c r="C3" s="20"/>
      <c r="D3" s="20"/>
      <c r="E3" s="20"/>
      <c r="F3" s="44" t="s">
        <v>137</v>
      </c>
      <c r="G3" s="23"/>
      <c r="H3" s="24"/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7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</row>
    <row r="4" spans="1:63" s="52" customFormat="1" ht="25.5" customHeight="1">
      <c r="A4" s="50" t="s">
        <v>110</v>
      </c>
      <c r="B4" s="96" t="s">
        <v>188</v>
      </c>
      <c r="C4" s="51" t="s">
        <v>111</v>
      </c>
      <c r="D4" s="51" t="s">
        <v>112</v>
      </c>
      <c r="E4" s="97" t="s">
        <v>188</v>
      </c>
      <c r="F4" s="51" t="s">
        <v>111</v>
      </c>
      <c r="H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U4" s="53"/>
      <c r="AV4" s="53"/>
      <c r="AW4" s="53"/>
      <c r="AX4" s="53"/>
      <c r="AY4" s="53"/>
      <c r="AZ4" s="53"/>
    </row>
    <row r="5" spans="1:63" s="56" customFormat="1" ht="20.25" customHeight="1">
      <c r="A5" s="54" t="s">
        <v>113</v>
      </c>
      <c r="B5" s="78">
        <v>3330.47</v>
      </c>
      <c r="C5" s="58"/>
      <c r="D5" s="54" t="s">
        <v>114</v>
      </c>
      <c r="E5" s="78">
        <v>3330.47</v>
      </c>
      <c r="F5" s="58"/>
    </row>
    <row r="6" spans="1:63" s="56" customFormat="1" ht="20.25" customHeight="1">
      <c r="A6" s="57" t="s">
        <v>115</v>
      </c>
      <c r="B6" s="78">
        <v>2993.47</v>
      </c>
      <c r="C6" s="58"/>
      <c r="D6" s="57" t="s">
        <v>115</v>
      </c>
      <c r="E6" s="78">
        <v>2993.47</v>
      </c>
      <c r="F6" s="58"/>
    </row>
    <row r="7" spans="1:63" s="56" customFormat="1" ht="20.25" customHeight="1">
      <c r="A7" s="57" t="s">
        <v>116</v>
      </c>
      <c r="B7" s="78">
        <v>337</v>
      </c>
      <c r="C7" s="58"/>
      <c r="D7" s="57" t="s">
        <v>117</v>
      </c>
      <c r="E7" s="78">
        <v>337</v>
      </c>
      <c r="F7" s="58"/>
    </row>
    <row r="8" spans="1:63" s="56" customFormat="1" ht="19.5" customHeight="1">
      <c r="A8" s="57" t="s">
        <v>145</v>
      </c>
      <c r="B8" s="78">
        <v>0</v>
      </c>
      <c r="C8" s="58"/>
      <c r="D8" s="57" t="s">
        <v>146</v>
      </c>
      <c r="E8" s="78">
        <v>0</v>
      </c>
      <c r="F8" s="58"/>
    </row>
    <row r="9" spans="1:63" s="56" customFormat="1" ht="20.25" customHeight="1">
      <c r="A9" s="54" t="s">
        <v>118</v>
      </c>
      <c r="B9" s="78">
        <v>37.64</v>
      </c>
      <c r="C9" s="58"/>
      <c r="D9" s="54" t="s">
        <v>118</v>
      </c>
      <c r="E9" s="78">
        <v>37.64</v>
      </c>
      <c r="F9" s="58"/>
    </row>
    <row r="10" spans="1:63" s="56" customFormat="1" ht="20.25" customHeight="1">
      <c r="A10" s="54" t="s">
        <v>147</v>
      </c>
      <c r="B10" s="78">
        <v>0</v>
      </c>
      <c r="C10" s="58"/>
      <c r="D10" s="54" t="s">
        <v>148</v>
      </c>
      <c r="E10" s="120">
        <v>0</v>
      </c>
      <c r="F10" s="58"/>
    </row>
    <row r="11" spans="1:63" s="56" customFormat="1" ht="20.25" customHeight="1">
      <c r="A11" s="54" t="s">
        <v>119</v>
      </c>
      <c r="B11" s="120">
        <v>0</v>
      </c>
      <c r="C11" s="58"/>
      <c r="D11" s="54" t="s">
        <v>120</v>
      </c>
      <c r="E11" s="83">
        <v>0</v>
      </c>
      <c r="F11" s="58"/>
    </row>
    <row r="12" spans="1:63" s="56" customFormat="1" ht="20.25" customHeight="1">
      <c r="A12" s="54" t="s">
        <v>121</v>
      </c>
      <c r="B12" s="78">
        <v>10059.5</v>
      </c>
      <c r="C12" s="58"/>
      <c r="D12" s="54" t="s">
        <v>122</v>
      </c>
      <c r="E12" s="78">
        <v>10059.5</v>
      </c>
      <c r="F12" s="58"/>
    </row>
    <row r="13" spans="1:63" s="56" customFormat="1" ht="20.25" customHeight="1">
      <c r="A13" s="54" t="s">
        <v>123</v>
      </c>
      <c r="B13" s="120">
        <v>0</v>
      </c>
      <c r="C13" s="58"/>
      <c r="D13" s="54" t="s">
        <v>124</v>
      </c>
      <c r="E13" s="78">
        <v>0</v>
      </c>
      <c r="F13" s="58"/>
    </row>
    <row r="14" spans="1:63" s="56" customFormat="1" ht="20.25" customHeight="1">
      <c r="A14" s="59" t="s">
        <v>149</v>
      </c>
      <c r="B14" s="84">
        <v>872.11</v>
      </c>
      <c r="C14" s="59"/>
      <c r="D14" s="57" t="s">
        <v>125</v>
      </c>
      <c r="E14" s="120">
        <v>8</v>
      </c>
      <c r="F14" s="58"/>
    </row>
    <row r="15" spans="1:63" s="56" customFormat="1" ht="20.25" customHeight="1">
      <c r="A15" s="75" t="s">
        <v>165</v>
      </c>
      <c r="B15" s="77">
        <v>0</v>
      </c>
      <c r="C15" s="86"/>
      <c r="D15" s="54" t="s">
        <v>150</v>
      </c>
      <c r="E15" s="121">
        <v>872.11</v>
      </c>
      <c r="F15" s="58"/>
    </row>
    <row r="16" spans="1:63" s="53" customFormat="1" ht="20.25" customHeight="1">
      <c r="A16" s="60"/>
      <c r="B16" s="78"/>
      <c r="C16" s="61"/>
      <c r="D16" s="76" t="s">
        <v>166</v>
      </c>
      <c r="E16" s="78">
        <v>0</v>
      </c>
      <c r="F16" s="61"/>
    </row>
    <row r="17" spans="1:11" s="53" customFormat="1" ht="20.25" customHeight="1">
      <c r="A17" s="28" t="s">
        <v>108</v>
      </c>
      <c r="B17" s="122">
        <v>14299.72</v>
      </c>
      <c r="C17" s="29"/>
      <c r="D17" s="28" t="s">
        <v>126</v>
      </c>
      <c r="E17" s="123">
        <v>14307.72</v>
      </c>
      <c r="F17" s="124"/>
    </row>
    <row r="18" spans="1:11" s="56" customFormat="1" ht="20.25" customHeight="1">
      <c r="A18" s="54" t="s">
        <v>127</v>
      </c>
      <c r="B18" s="120">
        <v>8</v>
      </c>
      <c r="C18" s="58"/>
      <c r="D18" s="54"/>
      <c r="E18" s="83"/>
      <c r="F18" s="58"/>
    </row>
    <row r="19" spans="1:11" s="55" customFormat="1" ht="20.25" customHeight="1">
      <c r="A19" s="62"/>
      <c r="B19" s="79"/>
      <c r="C19" s="59"/>
      <c r="D19" s="59"/>
      <c r="E19" s="84"/>
      <c r="F19" s="63"/>
      <c r="H19" s="56"/>
    </row>
    <row r="20" spans="1:11" s="55" customFormat="1" ht="20.25" customHeight="1">
      <c r="A20" s="62"/>
      <c r="B20" s="80"/>
      <c r="C20" s="59"/>
      <c r="D20" s="59"/>
      <c r="E20" s="77"/>
      <c r="F20" s="59"/>
    </row>
    <row r="21" spans="1:11" s="55" customFormat="1" ht="20.25" customHeight="1">
      <c r="A21" s="62"/>
      <c r="B21" s="81"/>
      <c r="C21" s="59"/>
      <c r="D21" s="59"/>
      <c r="E21" s="85"/>
      <c r="F21" s="59"/>
    </row>
    <row r="22" spans="1:11" s="55" customFormat="1" ht="12.75" customHeight="1">
      <c r="A22" s="62"/>
      <c r="B22" s="82"/>
      <c r="C22" s="59"/>
      <c r="D22" s="54"/>
      <c r="E22" s="85"/>
      <c r="F22" s="58"/>
    </row>
    <row r="23" spans="1:11" s="53" customFormat="1" ht="20.25" customHeight="1">
      <c r="A23" s="28" t="s">
        <v>128</v>
      </c>
      <c r="B23" s="123">
        <v>14307.72</v>
      </c>
      <c r="C23" s="61"/>
      <c r="D23" s="28" t="s">
        <v>129</v>
      </c>
      <c r="E23" s="123">
        <v>14307.72</v>
      </c>
      <c r="F23" s="61"/>
    </row>
    <row r="24" spans="1:11" s="55" customFormat="1" ht="10.5" customHeight="1">
      <c r="B24" s="56"/>
      <c r="C24" s="56"/>
      <c r="D24" s="56"/>
      <c r="E24" s="64"/>
    </row>
    <row r="25" spans="1:11" s="66" customFormat="1" ht="15" customHeight="1">
      <c r="A25" s="65"/>
      <c r="B25" s="65"/>
      <c r="C25" s="65"/>
      <c r="D25" s="65"/>
      <c r="E25" s="65"/>
      <c r="F25" s="65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30" customWidth="1"/>
    <col min="2" max="3" width="11.625" style="37" customWidth="1"/>
    <col min="4" max="14" width="11.625" style="42" customWidth="1"/>
    <col min="15" max="16" width="11.625" style="30" customWidth="1"/>
    <col min="17" max="19" width="11.625" style="42" customWidth="1"/>
    <col min="20" max="20" width="11.625" style="30" customWidth="1"/>
    <col min="21" max="21" width="11.625" style="42" customWidth="1"/>
    <col min="22" max="22" width="11.625" style="30" customWidth="1"/>
    <col min="23" max="23" width="11.625" style="42" customWidth="1"/>
    <col min="24" max="24" width="11.625" style="30" customWidth="1"/>
    <col min="25" max="29" width="11.625" style="42" customWidth="1"/>
    <col min="30" max="16384" width="6.875" style="42"/>
  </cols>
  <sheetData>
    <row r="1" spans="1:29" ht="12.75" customHeight="1">
      <c r="A1" s="43"/>
      <c r="AC1" s="95" t="s">
        <v>184</v>
      </c>
    </row>
    <row r="2" spans="1:29" ht="30" customHeight="1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9" ht="12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9" s="72" customFormat="1" ht="10.5" customHeight="1">
      <c r="A4" s="71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48"/>
      <c r="R4" s="48"/>
      <c r="S4" s="48"/>
      <c r="T4" s="35"/>
      <c r="U4" s="48"/>
      <c r="V4" s="35"/>
      <c r="W4" s="35"/>
      <c r="X4" s="35"/>
      <c r="Y4" s="35"/>
      <c r="Z4" s="35"/>
      <c r="AA4" s="48"/>
      <c r="AC4" s="48" t="s">
        <v>68</v>
      </c>
    </row>
    <row r="5" spans="1:29" s="36" customFormat="1" ht="15.75" customHeight="1">
      <c r="A5" s="151" t="s">
        <v>130</v>
      </c>
      <c r="B5" s="153" t="s">
        <v>46</v>
      </c>
      <c r="C5" s="156" t="s">
        <v>153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  <c r="O5" s="158" t="s">
        <v>151</v>
      </c>
      <c r="P5" s="159"/>
      <c r="Q5" s="159"/>
      <c r="R5" s="159"/>
      <c r="S5" s="160" t="s">
        <v>154</v>
      </c>
      <c r="T5" s="177" t="s">
        <v>152</v>
      </c>
      <c r="U5" s="178"/>
      <c r="V5" s="178"/>
      <c r="W5" s="156" t="s">
        <v>47</v>
      </c>
      <c r="X5" s="156"/>
      <c r="Y5" s="156"/>
      <c r="Z5" s="156"/>
      <c r="AA5" s="175" t="s">
        <v>155</v>
      </c>
      <c r="AB5" s="176" t="s">
        <v>156</v>
      </c>
      <c r="AC5" s="165" t="s">
        <v>131</v>
      </c>
    </row>
    <row r="6" spans="1:29" s="73" customFormat="1" ht="20.25" customHeight="1">
      <c r="A6" s="151"/>
      <c r="B6" s="154"/>
      <c r="C6" s="168" t="s">
        <v>3</v>
      </c>
      <c r="D6" s="169" t="s">
        <v>48</v>
      </c>
      <c r="E6" s="170"/>
      <c r="F6" s="170"/>
      <c r="G6" s="156" t="s">
        <v>132</v>
      </c>
      <c r="H6" s="156"/>
      <c r="I6" s="156"/>
      <c r="J6" s="156"/>
      <c r="K6" s="156"/>
      <c r="L6" s="156"/>
      <c r="M6" s="156"/>
      <c r="N6" s="171" t="s">
        <v>157</v>
      </c>
      <c r="O6" s="172" t="s">
        <v>53</v>
      </c>
      <c r="P6" s="172" t="s">
        <v>133</v>
      </c>
      <c r="Q6" s="163" t="s">
        <v>134</v>
      </c>
      <c r="R6" s="163" t="s">
        <v>158</v>
      </c>
      <c r="S6" s="161"/>
      <c r="T6" s="148" t="s">
        <v>3</v>
      </c>
      <c r="U6" s="149" t="s">
        <v>49</v>
      </c>
      <c r="V6" s="149" t="s">
        <v>50</v>
      </c>
      <c r="W6" s="149" t="s">
        <v>3</v>
      </c>
      <c r="X6" s="149" t="s">
        <v>51</v>
      </c>
      <c r="Y6" s="149" t="s">
        <v>52</v>
      </c>
      <c r="Z6" s="149" t="s">
        <v>50</v>
      </c>
      <c r="AA6" s="176"/>
      <c r="AB6" s="176"/>
      <c r="AC6" s="166"/>
    </row>
    <row r="7" spans="1:29" s="41" customFormat="1" ht="51.75" customHeight="1">
      <c r="A7" s="152"/>
      <c r="B7" s="155"/>
      <c r="C7" s="169"/>
      <c r="D7" s="67" t="s">
        <v>53</v>
      </c>
      <c r="E7" s="67" t="s">
        <v>133</v>
      </c>
      <c r="F7" s="40" t="s">
        <v>134</v>
      </c>
      <c r="G7" s="38" t="s">
        <v>53</v>
      </c>
      <c r="H7" s="39" t="s">
        <v>55</v>
      </c>
      <c r="I7" s="39" t="s">
        <v>56</v>
      </c>
      <c r="J7" s="39" t="s">
        <v>54</v>
      </c>
      <c r="K7" s="39" t="s">
        <v>57</v>
      </c>
      <c r="L7" s="39" t="s">
        <v>58</v>
      </c>
      <c r="M7" s="39" t="s">
        <v>50</v>
      </c>
      <c r="N7" s="171"/>
      <c r="O7" s="173"/>
      <c r="P7" s="174"/>
      <c r="Q7" s="164"/>
      <c r="R7" s="164"/>
      <c r="S7" s="162"/>
      <c r="T7" s="148"/>
      <c r="U7" s="150"/>
      <c r="V7" s="150"/>
      <c r="W7" s="150"/>
      <c r="X7" s="150"/>
      <c r="Y7" s="150"/>
      <c r="Z7" s="150"/>
      <c r="AA7" s="176"/>
      <c r="AB7" s="176"/>
      <c r="AC7" s="167"/>
    </row>
    <row r="8" spans="1:29" ht="18" customHeight="1">
      <c r="A8" s="68" t="s">
        <v>9</v>
      </c>
      <c r="B8" s="74">
        <v>1</v>
      </c>
      <c r="C8" s="74">
        <f t="shared" ref="C8:AC8" si="0">B8+1</f>
        <v>2</v>
      </c>
      <c r="D8" s="74">
        <f t="shared" si="0"/>
        <v>3</v>
      </c>
      <c r="E8" s="74">
        <f t="shared" si="0"/>
        <v>4</v>
      </c>
      <c r="F8" s="74">
        <f t="shared" si="0"/>
        <v>5</v>
      </c>
      <c r="G8" s="74">
        <f t="shared" si="0"/>
        <v>6</v>
      </c>
      <c r="H8" s="74">
        <f t="shared" si="0"/>
        <v>7</v>
      </c>
      <c r="I8" s="74">
        <f t="shared" si="0"/>
        <v>8</v>
      </c>
      <c r="J8" s="74">
        <f t="shared" si="0"/>
        <v>9</v>
      </c>
      <c r="K8" s="74">
        <f t="shared" si="0"/>
        <v>10</v>
      </c>
      <c r="L8" s="74">
        <f t="shared" si="0"/>
        <v>11</v>
      </c>
      <c r="M8" s="74">
        <f t="shared" si="0"/>
        <v>12</v>
      </c>
      <c r="N8" s="74">
        <f t="shared" si="0"/>
        <v>13</v>
      </c>
      <c r="O8" s="74">
        <f t="shared" si="0"/>
        <v>14</v>
      </c>
      <c r="P8" s="74">
        <f t="shared" si="0"/>
        <v>15</v>
      </c>
      <c r="Q8" s="74">
        <f t="shared" si="0"/>
        <v>16</v>
      </c>
      <c r="R8" s="74">
        <f t="shared" si="0"/>
        <v>17</v>
      </c>
      <c r="S8" s="74">
        <f t="shared" si="0"/>
        <v>18</v>
      </c>
      <c r="T8" s="74">
        <f t="shared" si="0"/>
        <v>19</v>
      </c>
      <c r="U8" s="74">
        <f t="shared" si="0"/>
        <v>20</v>
      </c>
      <c r="V8" s="74">
        <f t="shared" si="0"/>
        <v>21</v>
      </c>
      <c r="W8" s="74">
        <f t="shared" si="0"/>
        <v>22</v>
      </c>
      <c r="X8" s="74">
        <f t="shared" si="0"/>
        <v>23</v>
      </c>
      <c r="Y8" s="74">
        <f t="shared" si="0"/>
        <v>24</v>
      </c>
      <c r="Z8" s="74">
        <f t="shared" si="0"/>
        <v>25</v>
      </c>
      <c r="AA8" s="74">
        <f t="shared" si="0"/>
        <v>26</v>
      </c>
      <c r="AB8" s="74">
        <f t="shared" si="0"/>
        <v>27</v>
      </c>
      <c r="AC8" s="74">
        <f t="shared" si="0"/>
        <v>28</v>
      </c>
    </row>
    <row r="9" spans="1:29" s="125" customFormat="1" ht="13.5">
      <c r="A9" s="126" t="s">
        <v>3</v>
      </c>
      <c r="B9" s="127">
        <v>14307.720600000001</v>
      </c>
      <c r="C9" s="127">
        <v>3330.46</v>
      </c>
      <c r="D9" s="127">
        <v>2993.46</v>
      </c>
      <c r="E9" s="127">
        <v>2583.96</v>
      </c>
      <c r="F9" s="127">
        <v>409.5</v>
      </c>
      <c r="G9" s="127">
        <v>337</v>
      </c>
      <c r="H9" s="127">
        <v>0</v>
      </c>
      <c r="I9" s="120">
        <v>0</v>
      </c>
      <c r="J9" s="128">
        <v>0</v>
      </c>
      <c r="K9" s="127">
        <v>0</v>
      </c>
      <c r="L9" s="127">
        <v>337</v>
      </c>
      <c r="M9" s="127">
        <v>0</v>
      </c>
      <c r="N9" s="127">
        <v>0</v>
      </c>
      <c r="O9" s="127">
        <v>37.64</v>
      </c>
      <c r="P9" s="127">
        <v>37.64</v>
      </c>
      <c r="Q9" s="127">
        <v>0</v>
      </c>
      <c r="R9" s="127">
        <v>0</v>
      </c>
      <c r="S9" s="129">
        <v>0</v>
      </c>
      <c r="T9" s="127">
        <v>0</v>
      </c>
      <c r="U9" s="127">
        <v>0</v>
      </c>
      <c r="V9" s="127">
        <v>0</v>
      </c>
      <c r="W9" s="120">
        <v>10059.5</v>
      </c>
      <c r="X9" s="127">
        <v>10059.5</v>
      </c>
      <c r="Y9" s="127">
        <v>0</v>
      </c>
      <c r="Z9" s="127">
        <v>0</v>
      </c>
      <c r="AA9" s="127">
        <v>0</v>
      </c>
      <c r="AB9" s="120">
        <v>8</v>
      </c>
      <c r="AC9" s="120">
        <v>872.12</v>
      </c>
    </row>
    <row r="10" spans="1:29" ht="13.5">
      <c r="A10" s="126" t="s">
        <v>276</v>
      </c>
      <c r="B10" s="127">
        <v>14307.720600000001</v>
      </c>
      <c r="C10" s="127">
        <v>3330.46</v>
      </c>
      <c r="D10" s="127">
        <v>2993.46</v>
      </c>
      <c r="E10" s="127">
        <v>2583.96</v>
      </c>
      <c r="F10" s="127">
        <v>409.5</v>
      </c>
      <c r="G10" s="127">
        <v>337</v>
      </c>
      <c r="H10" s="127">
        <v>0</v>
      </c>
      <c r="I10" s="120">
        <v>0</v>
      </c>
      <c r="J10" s="128">
        <v>0</v>
      </c>
      <c r="K10" s="127">
        <v>0</v>
      </c>
      <c r="L10" s="127">
        <v>337</v>
      </c>
      <c r="M10" s="127">
        <v>0</v>
      </c>
      <c r="N10" s="127">
        <v>0</v>
      </c>
      <c r="O10" s="127">
        <v>37.64</v>
      </c>
      <c r="P10" s="127">
        <v>37.64</v>
      </c>
      <c r="Q10" s="127">
        <v>0</v>
      </c>
      <c r="R10" s="127">
        <v>0</v>
      </c>
      <c r="S10" s="129">
        <v>0</v>
      </c>
      <c r="T10" s="127">
        <v>0</v>
      </c>
      <c r="U10" s="127">
        <v>0</v>
      </c>
      <c r="V10" s="127">
        <v>0</v>
      </c>
      <c r="W10" s="120">
        <v>10059.5</v>
      </c>
      <c r="X10" s="127">
        <v>10059.5</v>
      </c>
      <c r="Y10" s="127">
        <v>0</v>
      </c>
      <c r="Z10" s="127">
        <v>0</v>
      </c>
      <c r="AA10" s="127">
        <v>0</v>
      </c>
      <c r="AB10" s="120">
        <v>8</v>
      </c>
      <c r="AC10" s="120">
        <v>872.12</v>
      </c>
    </row>
    <row r="11" spans="1:29" ht="13.5">
      <c r="A11" s="126" t="s">
        <v>283</v>
      </c>
      <c r="B11" s="127">
        <v>1608.3523</v>
      </c>
      <c r="C11" s="127">
        <v>1052.3599999999999</v>
      </c>
      <c r="D11" s="127">
        <v>1052.3599999999999</v>
      </c>
      <c r="E11" s="127">
        <v>1052.3599999999999</v>
      </c>
      <c r="F11" s="127">
        <v>0</v>
      </c>
      <c r="G11" s="127">
        <v>0</v>
      </c>
      <c r="H11" s="127">
        <v>0</v>
      </c>
      <c r="I11" s="120">
        <v>0</v>
      </c>
      <c r="J11" s="128">
        <v>0</v>
      </c>
      <c r="K11" s="127">
        <v>0</v>
      </c>
      <c r="L11" s="127">
        <v>0</v>
      </c>
      <c r="M11" s="127">
        <v>0</v>
      </c>
      <c r="N11" s="127">
        <v>0</v>
      </c>
      <c r="O11" s="127">
        <v>0</v>
      </c>
      <c r="P11" s="127">
        <v>0</v>
      </c>
      <c r="Q11" s="127">
        <v>0</v>
      </c>
      <c r="R11" s="127">
        <v>0</v>
      </c>
      <c r="S11" s="129">
        <v>0</v>
      </c>
      <c r="T11" s="127">
        <v>0</v>
      </c>
      <c r="U11" s="127">
        <v>0</v>
      </c>
      <c r="V11" s="127">
        <v>0</v>
      </c>
      <c r="W11" s="120">
        <v>0</v>
      </c>
      <c r="X11" s="127">
        <v>0</v>
      </c>
      <c r="Y11" s="127">
        <v>0</v>
      </c>
      <c r="Z11" s="127">
        <v>0</v>
      </c>
      <c r="AA11" s="127">
        <v>0</v>
      </c>
      <c r="AB11" s="120">
        <v>0</v>
      </c>
      <c r="AC11" s="120">
        <v>555.99</v>
      </c>
    </row>
    <row r="12" spans="1:29" ht="13.5">
      <c r="A12" s="126" t="s">
        <v>284</v>
      </c>
      <c r="B12" s="127">
        <v>1608.3523</v>
      </c>
      <c r="C12" s="127">
        <v>1052.3599999999999</v>
      </c>
      <c r="D12" s="127">
        <v>1052.3599999999999</v>
      </c>
      <c r="E12" s="127">
        <v>1052.3599999999999</v>
      </c>
      <c r="F12" s="127">
        <v>0</v>
      </c>
      <c r="G12" s="127">
        <v>0</v>
      </c>
      <c r="H12" s="127">
        <v>0</v>
      </c>
      <c r="I12" s="120">
        <v>0</v>
      </c>
      <c r="J12" s="128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9">
        <v>0</v>
      </c>
      <c r="T12" s="127">
        <v>0</v>
      </c>
      <c r="U12" s="127">
        <v>0</v>
      </c>
      <c r="V12" s="127">
        <v>0</v>
      </c>
      <c r="W12" s="120">
        <v>0</v>
      </c>
      <c r="X12" s="127">
        <v>0</v>
      </c>
      <c r="Y12" s="127">
        <v>0</v>
      </c>
      <c r="Z12" s="127">
        <v>0</v>
      </c>
      <c r="AA12" s="127">
        <v>0</v>
      </c>
      <c r="AB12" s="120">
        <v>0</v>
      </c>
      <c r="AC12" s="120">
        <v>555.99</v>
      </c>
    </row>
    <row r="13" spans="1:29" ht="24">
      <c r="A13" s="126" t="s">
        <v>285</v>
      </c>
      <c r="B13" s="127">
        <v>144.0763</v>
      </c>
      <c r="C13" s="127">
        <v>144.08000000000001</v>
      </c>
      <c r="D13" s="127">
        <v>144.08000000000001</v>
      </c>
      <c r="E13" s="127">
        <v>144.08000000000001</v>
      </c>
      <c r="F13" s="127">
        <v>0</v>
      </c>
      <c r="G13" s="127">
        <v>0</v>
      </c>
      <c r="H13" s="127">
        <v>0</v>
      </c>
      <c r="I13" s="120">
        <v>0</v>
      </c>
      <c r="J13" s="128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9">
        <v>0</v>
      </c>
      <c r="T13" s="127">
        <v>0</v>
      </c>
      <c r="U13" s="127">
        <v>0</v>
      </c>
      <c r="V13" s="127">
        <v>0</v>
      </c>
      <c r="W13" s="120">
        <v>0</v>
      </c>
      <c r="X13" s="127">
        <v>0</v>
      </c>
      <c r="Y13" s="127">
        <v>0</v>
      </c>
      <c r="Z13" s="127">
        <v>0</v>
      </c>
      <c r="AA13" s="127">
        <v>0</v>
      </c>
      <c r="AB13" s="120">
        <v>0</v>
      </c>
      <c r="AC13" s="120">
        <v>0</v>
      </c>
    </row>
    <row r="14" spans="1:29" ht="24">
      <c r="A14" s="126" t="s">
        <v>286</v>
      </c>
      <c r="B14" s="127">
        <v>144.0763</v>
      </c>
      <c r="C14" s="127">
        <v>144.08000000000001</v>
      </c>
      <c r="D14" s="127">
        <v>144.08000000000001</v>
      </c>
      <c r="E14" s="127">
        <v>144.08000000000001</v>
      </c>
      <c r="F14" s="127">
        <v>0</v>
      </c>
      <c r="G14" s="127">
        <v>0</v>
      </c>
      <c r="H14" s="127">
        <v>0</v>
      </c>
      <c r="I14" s="120">
        <v>0</v>
      </c>
      <c r="J14" s="128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9">
        <v>0</v>
      </c>
      <c r="T14" s="127">
        <v>0</v>
      </c>
      <c r="U14" s="127">
        <v>0</v>
      </c>
      <c r="V14" s="127">
        <v>0</v>
      </c>
      <c r="W14" s="120">
        <v>0</v>
      </c>
      <c r="X14" s="127">
        <v>0</v>
      </c>
      <c r="Y14" s="127">
        <v>0</v>
      </c>
      <c r="Z14" s="127">
        <v>0</v>
      </c>
      <c r="AA14" s="127">
        <v>0</v>
      </c>
      <c r="AB14" s="120">
        <v>0</v>
      </c>
      <c r="AC14" s="120">
        <v>0</v>
      </c>
    </row>
    <row r="15" spans="1:29" ht="24">
      <c r="A15" s="126" t="s">
        <v>287</v>
      </c>
      <c r="B15" s="127">
        <v>325.14929999999998</v>
      </c>
      <c r="C15" s="127">
        <v>226.38</v>
      </c>
      <c r="D15" s="127">
        <v>226.38</v>
      </c>
      <c r="E15" s="127">
        <v>226.38</v>
      </c>
      <c r="F15" s="127">
        <v>0</v>
      </c>
      <c r="G15" s="127">
        <v>0</v>
      </c>
      <c r="H15" s="127">
        <v>0</v>
      </c>
      <c r="I15" s="120">
        <v>0</v>
      </c>
      <c r="J15" s="128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9">
        <v>0</v>
      </c>
      <c r="T15" s="127">
        <v>0</v>
      </c>
      <c r="U15" s="127">
        <v>0</v>
      </c>
      <c r="V15" s="127">
        <v>0</v>
      </c>
      <c r="W15" s="120">
        <v>0</v>
      </c>
      <c r="X15" s="127">
        <v>0</v>
      </c>
      <c r="Y15" s="127">
        <v>0</v>
      </c>
      <c r="Z15" s="127">
        <v>0</v>
      </c>
      <c r="AA15" s="127">
        <v>0</v>
      </c>
      <c r="AB15" s="120">
        <v>8</v>
      </c>
      <c r="AC15" s="120">
        <v>90.77</v>
      </c>
    </row>
    <row r="16" spans="1:29" ht="24">
      <c r="A16" s="126" t="s">
        <v>288</v>
      </c>
      <c r="B16" s="127">
        <v>325.14929999999998</v>
      </c>
      <c r="C16" s="127">
        <v>226.38</v>
      </c>
      <c r="D16" s="127">
        <v>226.38</v>
      </c>
      <c r="E16" s="127">
        <v>226.38</v>
      </c>
      <c r="F16" s="127">
        <v>0</v>
      </c>
      <c r="G16" s="127">
        <v>0</v>
      </c>
      <c r="H16" s="127">
        <v>0</v>
      </c>
      <c r="I16" s="120">
        <v>0</v>
      </c>
      <c r="J16" s="128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9">
        <v>0</v>
      </c>
      <c r="T16" s="127">
        <v>0</v>
      </c>
      <c r="U16" s="127">
        <v>0</v>
      </c>
      <c r="V16" s="127">
        <v>0</v>
      </c>
      <c r="W16" s="120">
        <v>0</v>
      </c>
      <c r="X16" s="127">
        <v>0</v>
      </c>
      <c r="Y16" s="127">
        <v>0</v>
      </c>
      <c r="Z16" s="127">
        <v>0</v>
      </c>
      <c r="AA16" s="127">
        <v>0</v>
      </c>
      <c r="AB16" s="120">
        <v>8</v>
      </c>
      <c r="AC16" s="120">
        <v>90.77</v>
      </c>
    </row>
    <row r="17" spans="1:29" ht="24">
      <c r="A17" s="126" t="s">
        <v>289</v>
      </c>
      <c r="B17" s="127">
        <v>593.08370000000002</v>
      </c>
      <c r="C17" s="127">
        <v>593.08000000000004</v>
      </c>
      <c r="D17" s="127">
        <v>593.08000000000004</v>
      </c>
      <c r="E17" s="127">
        <v>593.08000000000004</v>
      </c>
      <c r="F17" s="127">
        <v>0</v>
      </c>
      <c r="G17" s="127">
        <v>0</v>
      </c>
      <c r="H17" s="127">
        <v>0</v>
      </c>
      <c r="I17" s="120">
        <v>0</v>
      </c>
      <c r="J17" s="128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9">
        <v>0</v>
      </c>
      <c r="T17" s="127">
        <v>0</v>
      </c>
      <c r="U17" s="127">
        <v>0</v>
      </c>
      <c r="V17" s="127">
        <v>0</v>
      </c>
      <c r="W17" s="120">
        <v>0</v>
      </c>
      <c r="X17" s="127">
        <v>0</v>
      </c>
      <c r="Y17" s="127">
        <v>0</v>
      </c>
      <c r="Z17" s="127">
        <v>0</v>
      </c>
      <c r="AA17" s="127">
        <v>0</v>
      </c>
      <c r="AB17" s="120">
        <v>0</v>
      </c>
      <c r="AC17" s="120">
        <v>0</v>
      </c>
    </row>
    <row r="18" spans="1:29" ht="24">
      <c r="A18" s="126" t="s">
        <v>290</v>
      </c>
      <c r="B18" s="127">
        <v>593.08370000000002</v>
      </c>
      <c r="C18" s="127">
        <v>593.08000000000004</v>
      </c>
      <c r="D18" s="127">
        <v>593.08000000000004</v>
      </c>
      <c r="E18" s="127">
        <v>593.08000000000004</v>
      </c>
      <c r="F18" s="127">
        <v>0</v>
      </c>
      <c r="G18" s="127">
        <v>0</v>
      </c>
      <c r="H18" s="127">
        <v>0</v>
      </c>
      <c r="I18" s="120">
        <v>0</v>
      </c>
      <c r="J18" s="128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9">
        <v>0</v>
      </c>
      <c r="T18" s="127">
        <v>0</v>
      </c>
      <c r="U18" s="127">
        <v>0</v>
      </c>
      <c r="V18" s="127">
        <v>0</v>
      </c>
      <c r="W18" s="120">
        <v>0</v>
      </c>
      <c r="X18" s="127">
        <v>0</v>
      </c>
      <c r="Y18" s="127">
        <v>0</v>
      </c>
      <c r="Z18" s="127">
        <v>0</v>
      </c>
      <c r="AA18" s="127">
        <v>0</v>
      </c>
      <c r="AB18" s="120">
        <v>0</v>
      </c>
      <c r="AC18" s="120">
        <v>0</v>
      </c>
    </row>
    <row r="19" spans="1:29" ht="13.5">
      <c r="A19" s="126" t="s">
        <v>291</v>
      </c>
      <c r="B19" s="127">
        <v>11532.855799999999</v>
      </c>
      <c r="C19" s="127">
        <v>1248</v>
      </c>
      <c r="D19" s="127">
        <v>911</v>
      </c>
      <c r="E19" s="127">
        <v>501.5</v>
      </c>
      <c r="F19" s="127">
        <v>409.5</v>
      </c>
      <c r="G19" s="127">
        <v>337</v>
      </c>
      <c r="H19" s="127">
        <v>0</v>
      </c>
      <c r="I19" s="120">
        <v>0</v>
      </c>
      <c r="J19" s="128">
        <v>0</v>
      </c>
      <c r="K19" s="127">
        <v>0</v>
      </c>
      <c r="L19" s="127">
        <v>337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9">
        <v>0</v>
      </c>
      <c r="T19" s="127">
        <v>0</v>
      </c>
      <c r="U19" s="127">
        <v>0</v>
      </c>
      <c r="V19" s="127">
        <v>0</v>
      </c>
      <c r="W19" s="120">
        <v>10059.5</v>
      </c>
      <c r="X19" s="127">
        <v>10059.5</v>
      </c>
      <c r="Y19" s="127">
        <v>0</v>
      </c>
      <c r="Z19" s="127">
        <v>0</v>
      </c>
      <c r="AA19" s="127">
        <v>0</v>
      </c>
      <c r="AB19" s="120">
        <v>0</v>
      </c>
      <c r="AC19" s="120">
        <v>225.36</v>
      </c>
    </row>
    <row r="20" spans="1:29" ht="13.5">
      <c r="A20" s="126" t="s">
        <v>292</v>
      </c>
      <c r="B20" s="127">
        <v>11532.855799999999</v>
      </c>
      <c r="C20" s="127">
        <v>1248</v>
      </c>
      <c r="D20" s="127">
        <v>911</v>
      </c>
      <c r="E20" s="127">
        <v>501.5</v>
      </c>
      <c r="F20" s="127">
        <v>409.5</v>
      </c>
      <c r="G20" s="127">
        <v>337</v>
      </c>
      <c r="H20" s="127">
        <v>0</v>
      </c>
      <c r="I20" s="120">
        <v>0</v>
      </c>
      <c r="J20" s="128">
        <v>0</v>
      </c>
      <c r="K20" s="127">
        <v>0</v>
      </c>
      <c r="L20" s="127">
        <v>337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9">
        <v>0</v>
      </c>
      <c r="T20" s="127">
        <v>0</v>
      </c>
      <c r="U20" s="127">
        <v>0</v>
      </c>
      <c r="V20" s="127">
        <v>0</v>
      </c>
      <c r="W20" s="120">
        <v>10059.5</v>
      </c>
      <c r="X20" s="127">
        <v>10059.5</v>
      </c>
      <c r="Y20" s="127">
        <v>0</v>
      </c>
      <c r="Z20" s="127">
        <v>0</v>
      </c>
      <c r="AA20" s="127">
        <v>0</v>
      </c>
      <c r="AB20" s="120">
        <v>0</v>
      </c>
      <c r="AC20" s="120">
        <v>225.36</v>
      </c>
    </row>
    <row r="21" spans="1:29" ht="13.5">
      <c r="A21" s="126" t="s">
        <v>278</v>
      </c>
      <c r="B21" s="127">
        <v>95.533199999999994</v>
      </c>
      <c r="C21" s="127">
        <v>57.89</v>
      </c>
      <c r="D21" s="127">
        <v>57.89</v>
      </c>
      <c r="E21" s="127">
        <v>57.89</v>
      </c>
      <c r="F21" s="127">
        <v>0</v>
      </c>
      <c r="G21" s="127">
        <v>0</v>
      </c>
      <c r="H21" s="127">
        <v>0</v>
      </c>
      <c r="I21" s="120">
        <v>0</v>
      </c>
      <c r="J21" s="128">
        <v>0</v>
      </c>
      <c r="K21" s="127">
        <v>0</v>
      </c>
      <c r="L21" s="127">
        <v>0</v>
      </c>
      <c r="M21" s="127">
        <v>0</v>
      </c>
      <c r="N21" s="127">
        <v>0</v>
      </c>
      <c r="O21" s="127">
        <v>37.64</v>
      </c>
      <c r="P21" s="127">
        <v>37.64</v>
      </c>
      <c r="Q21" s="127">
        <v>0</v>
      </c>
      <c r="R21" s="127">
        <v>0</v>
      </c>
      <c r="S21" s="129">
        <v>0</v>
      </c>
      <c r="T21" s="127">
        <v>0</v>
      </c>
      <c r="U21" s="127">
        <v>0</v>
      </c>
      <c r="V21" s="127">
        <v>0</v>
      </c>
      <c r="W21" s="120">
        <v>0</v>
      </c>
      <c r="X21" s="127">
        <v>0</v>
      </c>
      <c r="Y21" s="127">
        <v>0</v>
      </c>
      <c r="Z21" s="127">
        <v>0</v>
      </c>
      <c r="AA21" s="127">
        <v>0</v>
      </c>
      <c r="AB21" s="120">
        <v>0</v>
      </c>
      <c r="AC21" s="120">
        <v>0</v>
      </c>
    </row>
    <row r="22" spans="1:29" ht="13.5">
      <c r="A22" s="126" t="s">
        <v>293</v>
      </c>
      <c r="B22" s="127">
        <v>95.533199999999994</v>
      </c>
      <c r="C22" s="127">
        <v>57.89</v>
      </c>
      <c r="D22" s="127">
        <v>57.89</v>
      </c>
      <c r="E22" s="127">
        <v>57.89</v>
      </c>
      <c r="F22" s="127">
        <v>0</v>
      </c>
      <c r="G22" s="127">
        <v>0</v>
      </c>
      <c r="H22" s="127">
        <v>0</v>
      </c>
      <c r="I22" s="120">
        <v>0</v>
      </c>
      <c r="J22" s="128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37.64</v>
      </c>
      <c r="P22" s="127">
        <v>37.64</v>
      </c>
      <c r="Q22" s="127">
        <v>0</v>
      </c>
      <c r="R22" s="127">
        <v>0</v>
      </c>
      <c r="S22" s="129">
        <v>0</v>
      </c>
      <c r="T22" s="127">
        <v>0</v>
      </c>
      <c r="U22" s="127">
        <v>0</v>
      </c>
      <c r="V22" s="127">
        <v>0</v>
      </c>
      <c r="W22" s="120">
        <v>0</v>
      </c>
      <c r="X22" s="127">
        <v>0</v>
      </c>
      <c r="Y22" s="127">
        <v>0</v>
      </c>
      <c r="Z22" s="127">
        <v>0</v>
      </c>
      <c r="AA22" s="127">
        <v>0</v>
      </c>
      <c r="AB22" s="120">
        <v>0</v>
      </c>
      <c r="AC22" s="120">
        <v>0</v>
      </c>
    </row>
    <row r="23" spans="1:29" ht="13.5">
      <c r="A23" s="126" t="s">
        <v>294</v>
      </c>
      <c r="B23" s="127">
        <v>8.67</v>
      </c>
      <c r="C23" s="127">
        <v>8.67</v>
      </c>
      <c r="D23" s="127">
        <v>8.67</v>
      </c>
      <c r="E23" s="127">
        <v>8.67</v>
      </c>
      <c r="F23" s="127">
        <v>0</v>
      </c>
      <c r="G23" s="127">
        <v>0</v>
      </c>
      <c r="H23" s="127">
        <v>0</v>
      </c>
      <c r="I23" s="120">
        <v>0</v>
      </c>
      <c r="J23" s="128">
        <v>0</v>
      </c>
      <c r="K23" s="127">
        <v>0</v>
      </c>
      <c r="L23" s="127">
        <v>0</v>
      </c>
      <c r="M23" s="127">
        <v>0</v>
      </c>
      <c r="N23" s="127">
        <v>0</v>
      </c>
      <c r="O23" s="127">
        <v>0</v>
      </c>
      <c r="P23" s="127">
        <v>0</v>
      </c>
      <c r="Q23" s="127">
        <v>0</v>
      </c>
      <c r="R23" s="127">
        <v>0</v>
      </c>
      <c r="S23" s="129">
        <v>0</v>
      </c>
      <c r="T23" s="127">
        <v>0</v>
      </c>
      <c r="U23" s="127">
        <v>0</v>
      </c>
      <c r="V23" s="127">
        <v>0</v>
      </c>
      <c r="W23" s="120">
        <v>0</v>
      </c>
      <c r="X23" s="127">
        <v>0</v>
      </c>
      <c r="Y23" s="127">
        <v>0</v>
      </c>
      <c r="Z23" s="127">
        <v>0</v>
      </c>
      <c r="AA23" s="127">
        <v>0</v>
      </c>
      <c r="AB23" s="120">
        <v>0</v>
      </c>
      <c r="AC23" s="120">
        <v>0</v>
      </c>
    </row>
    <row r="24" spans="1:29" ht="13.5">
      <c r="A24" s="126" t="s">
        <v>295</v>
      </c>
      <c r="B24" s="127">
        <v>8.67</v>
      </c>
      <c r="C24" s="127">
        <v>8.67</v>
      </c>
      <c r="D24" s="127">
        <v>8.67</v>
      </c>
      <c r="E24" s="127">
        <v>8.67</v>
      </c>
      <c r="F24" s="127">
        <v>0</v>
      </c>
      <c r="G24" s="127">
        <v>0</v>
      </c>
      <c r="H24" s="127">
        <v>0</v>
      </c>
      <c r="I24" s="120">
        <v>0</v>
      </c>
      <c r="J24" s="128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9">
        <v>0</v>
      </c>
      <c r="T24" s="127">
        <v>0</v>
      </c>
      <c r="U24" s="127">
        <v>0</v>
      </c>
      <c r="V24" s="127">
        <v>0</v>
      </c>
      <c r="W24" s="120">
        <v>0</v>
      </c>
      <c r="X24" s="127">
        <v>0</v>
      </c>
      <c r="Y24" s="127">
        <v>0</v>
      </c>
      <c r="Z24" s="127">
        <v>0</v>
      </c>
      <c r="AA24" s="127">
        <v>0</v>
      </c>
      <c r="AB24" s="120">
        <v>0</v>
      </c>
      <c r="AC24" s="120">
        <v>0</v>
      </c>
    </row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2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5" t="s">
        <v>59</v>
      </c>
      <c r="R1" s="92" t="s">
        <v>185</v>
      </c>
    </row>
    <row r="2" spans="1:18" ht="20.25" customHeight="1">
      <c r="A2" s="179" t="s">
        <v>138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68</v>
      </c>
    </row>
    <row r="4" spans="1:18" s="4" customFormat="1" ht="14.25" customHeight="1">
      <c r="A4" s="144" t="s">
        <v>13</v>
      </c>
      <c r="B4" s="144"/>
      <c r="C4" s="144"/>
      <c r="D4" s="145" t="s">
        <v>22</v>
      </c>
      <c r="E4" s="145" t="s">
        <v>23</v>
      </c>
      <c r="F4" s="144" t="s">
        <v>24</v>
      </c>
      <c r="G4" s="144" t="s">
        <v>25</v>
      </c>
      <c r="H4" s="144"/>
      <c r="I4" s="144"/>
      <c r="J4" s="144"/>
      <c r="K4" s="144" t="s">
        <v>26</v>
      </c>
      <c r="L4" s="144"/>
      <c r="M4" s="144"/>
      <c r="N4" s="144"/>
      <c r="O4" s="144"/>
      <c r="P4" s="144"/>
      <c r="Q4" s="144"/>
      <c r="R4" s="144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6"/>
      <c r="E5" s="146"/>
      <c r="F5" s="144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2" customFormat="1">
      <c r="A7" s="117"/>
      <c r="B7" s="117"/>
      <c r="C7" s="117"/>
      <c r="D7" s="117"/>
      <c r="E7" s="118" t="s">
        <v>3</v>
      </c>
      <c r="F7" s="119">
        <v>14307.720600000001</v>
      </c>
      <c r="G7" s="119">
        <v>11573.3292</v>
      </c>
      <c r="H7" s="119">
        <v>6724.5201999999999</v>
      </c>
      <c r="I7" s="119">
        <v>3459.1968999999999</v>
      </c>
      <c r="J7" s="119">
        <v>1389.6121000000001</v>
      </c>
      <c r="K7" s="119">
        <v>2734.3914</v>
      </c>
      <c r="L7" s="119">
        <v>300</v>
      </c>
      <c r="M7" s="119">
        <v>0</v>
      </c>
      <c r="N7" s="119">
        <v>2262.0556999999999</v>
      </c>
      <c r="O7" s="119">
        <v>0</v>
      </c>
      <c r="P7" s="119">
        <v>0</v>
      </c>
      <c r="Q7" s="119">
        <v>0</v>
      </c>
      <c r="R7" s="119">
        <v>172.3357</v>
      </c>
    </row>
    <row r="8" spans="1:18">
      <c r="A8" s="117"/>
      <c r="B8" s="117"/>
      <c r="C8" s="117"/>
      <c r="D8" s="117" t="s">
        <v>275</v>
      </c>
      <c r="E8" s="118" t="s">
        <v>276</v>
      </c>
      <c r="F8" s="119">
        <v>14307.720600000001</v>
      </c>
      <c r="G8" s="119">
        <v>11573.3292</v>
      </c>
      <c r="H8" s="119">
        <v>6724.5201999999999</v>
      </c>
      <c r="I8" s="119">
        <v>3459.1968999999999</v>
      </c>
      <c r="J8" s="119">
        <v>1389.6121000000001</v>
      </c>
      <c r="K8" s="119">
        <v>2734.3914</v>
      </c>
      <c r="L8" s="119">
        <v>300</v>
      </c>
      <c r="M8" s="119">
        <v>0</v>
      </c>
      <c r="N8" s="119">
        <v>2262.0556999999999</v>
      </c>
      <c r="O8" s="119">
        <v>0</v>
      </c>
      <c r="P8" s="119">
        <v>0</v>
      </c>
      <c r="Q8" s="119">
        <v>0</v>
      </c>
      <c r="R8" s="119">
        <v>172.3357</v>
      </c>
    </row>
    <row r="9" spans="1:18">
      <c r="A9" s="117"/>
      <c r="B9" s="117"/>
      <c r="C9" s="117"/>
      <c r="D9" s="117" t="s">
        <v>296</v>
      </c>
      <c r="E9" s="118" t="s">
        <v>283</v>
      </c>
      <c r="F9" s="119">
        <v>1608.3523</v>
      </c>
      <c r="G9" s="119">
        <v>1305.1811</v>
      </c>
      <c r="H9" s="119">
        <v>339.04910000000001</v>
      </c>
      <c r="I9" s="119">
        <v>301.97199999999998</v>
      </c>
      <c r="J9" s="119">
        <v>664.16</v>
      </c>
      <c r="K9" s="119">
        <v>303.1712</v>
      </c>
      <c r="L9" s="119">
        <v>0</v>
      </c>
      <c r="M9" s="119">
        <v>0</v>
      </c>
      <c r="N9" s="119">
        <v>135.1712</v>
      </c>
      <c r="O9" s="119">
        <v>0</v>
      </c>
      <c r="P9" s="119">
        <v>0</v>
      </c>
      <c r="Q9" s="119">
        <v>0</v>
      </c>
      <c r="R9" s="119">
        <v>168</v>
      </c>
    </row>
    <row r="10" spans="1:18">
      <c r="A10" s="117" t="s">
        <v>194</v>
      </c>
      <c r="B10" s="117" t="s">
        <v>196</v>
      </c>
      <c r="C10" s="117" t="s">
        <v>196</v>
      </c>
      <c r="D10" s="117" t="s">
        <v>281</v>
      </c>
      <c r="E10" s="118" t="s">
        <v>201</v>
      </c>
      <c r="F10" s="119">
        <v>21.552199999999999</v>
      </c>
      <c r="G10" s="119">
        <v>21.552199999999999</v>
      </c>
      <c r="H10" s="119">
        <v>21.552199999999999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v>0</v>
      </c>
      <c r="R10" s="119">
        <v>0</v>
      </c>
    </row>
    <row r="11" spans="1:18">
      <c r="A11" s="117" t="s">
        <v>194</v>
      </c>
      <c r="B11" s="117" t="s">
        <v>196</v>
      </c>
      <c r="C11" s="117" t="s">
        <v>202</v>
      </c>
      <c r="D11" s="117" t="s">
        <v>281</v>
      </c>
      <c r="E11" s="118" t="s">
        <v>203</v>
      </c>
      <c r="F11" s="119">
        <v>10.7761</v>
      </c>
      <c r="G11" s="119">
        <v>10.7761</v>
      </c>
      <c r="H11" s="119">
        <v>10.7761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</row>
    <row r="12" spans="1:18">
      <c r="A12" s="117" t="s">
        <v>194</v>
      </c>
      <c r="B12" s="117" t="s">
        <v>297</v>
      </c>
      <c r="C12" s="117" t="s">
        <v>208</v>
      </c>
      <c r="D12" s="117" t="s">
        <v>281</v>
      </c>
      <c r="E12" s="118" t="s">
        <v>298</v>
      </c>
      <c r="F12" s="119">
        <v>3.96</v>
      </c>
      <c r="G12" s="119">
        <v>3.96</v>
      </c>
      <c r="H12" s="119">
        <v>0</v>
      </c>
      <c r="I12" s="119">
        <v>0</v>
      </c>
      <c r="J12" s="119">
        <v>3.96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</row>
    <row r="13" spans="1:18">
      <c r="A13" s="117" t="s">
        <v>194</v>
      </c>
      <c r="B13" s="117" t="s">
        <v>210</v>
      </c>
      <c r="C13" s="117" t="s">
        <v>199</v>
      </c>
      <c r="D13" s="117" t="s">
        <v>281</v>
      </c>
      <c r="E13" s="118" t="s">
        <v>299</v>
      </c>
      <c r="F13" s="119">
        <v>43.776899999999998</v>
      </c>
      <c r="G13" s="119">
        <v>43.776899999999998</v>
      </c>
      <c r="H13" s="119">
        <v>0</v>
      </c>
      <c r="I13" s="119">
        <v>32.466900000000003</v>
      </c>
      <c r="J13" s="119">
        <v>11.31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</row>
    <row r="14" spans="1:18">
      <c r="A14" s="117" t="s">
        <v>194</v>
      </c>
      <c r="B14" s="117" t="s">
        <v>210</v>
      </c>
      <c r="C14" s="117" t="s">
        <v>218</v>
      </c>
      <c r="D14" s="117" t="s">
        <v>281</v>
      </c>
      <c r="E14" s="118" t="s">
        <v>300</v>
      </c>
      <c r="F14" s="119">
        <v>2.8</v>
      </c>
      <c r="G14" s="119">
        <v>2.8</v>
      </c>
      <c r="H14" s="119">
        <v>0</v>
      </c>
      <c r="I14" s="119">
        <v>0</v>
      </c>
      <c r="J14" s="119">
        <v>2.8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</row>
    <row r="15" spans="1:18">
      <c r="A15" s="117" t="s">
        <v>194</v>
      </c>
      <c r="B15" s="117" t="s">
        <v>210</v>
      </c>
      <c r="C15" s="117" t="s">
        <v>212</v>
      </c>
      <c r="D15" s="117" t="s">
        <v>281</v>
      </c>
      <c r="E15" s="118" t="s">
        <v>213</v>
      </c>
      <c r="F15" s="119">
        <v>2</v>
      </c>
      <c r="G15" s="119">
        <v>2</v>
      </c>
      <c r="H15" s="119">
        <v>0</v>
      </c>
      <c r="I15" s="119">
        <v>0</v>
      </c>
      <c r="J15" s="119">
        <v>2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</row>
    <row r="16" spans="1:18">
      <c r="A16" s="117" t="s">
        <v>194</v>
      </c>
      <c r="B16" s="117" t="s">
        <v>210</v>
      </c>
      <c r="C16" s="117" t="s">
        <v>206</v>
      </c>
      <c r="D16" s="117" t="s">
        <v>281</v>
      </c>
      <c r="E16" s="118" t="s">
        <v>301</v>
      </c>
      <c r="F16" s="119">
        <v>6.09</v>
      </c>
      <c r="G16" s="119">
        <v>6.09</v>
      </c>
      <c r="H16" s="119">
        <v>0</v>
      </c>
      <c r="I16" s="119">
        <v>0</v>
      </c>
      <c r="J16" s="119">
        <v>6.09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v>0</v>
      </c>
      <c r="R16" s="119">
        <v>0</v>
      </c>
    </row>
    <row r="17" spans="1:18">
      <c r="A17" s="117" t="s">
        <v>194</v>
      </c>
      <c r="B17" s="117" t="s">
        <v>210</v>
      </c>
      <c r="C17" s="117" t="s">
        <v>196</v>
      </c>
      <c r="D17" s="117" t="s">
        <v>281</v>
      </c>
      <c r="E17" s="118" t="s">
        <v>214</v>
      </c>
      <c r="F17" s="119">
        <v>316.19</v>
      </c>
      <c r="G17" s="119">
        <v>316.19</v>
      </c>
      <c r="H17" s="119">
        <v>0</v>
      </c>
      <c r="I17" s="119">
        <v>16.190000000000001</v>
      </c>
      <c r="J17" s="119">
        <v>300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</row>
    <row r="18" spans="1:18">
      <c r="A18" s="117" t="s">
        <v>194</v>
      </c>
      <c r="B18" s="117" t="s">
        <v>210</v>
      </c>
      <c r="C18" s="117" t="s">
        <v>208</v>
      </c>
      <c r="D18" s="117" t="s">
        <v>281</v>
      </c>
      <c r="E18" s="118" t="s">
        <v>302</v>
      </c>
      <c r="F18" s="119">
        <v>386</v>
      </c>
      <c r="G18" s="119">
        <v>218</v>
      </c>
      <c r="H18" s="119">
        <v>0</v>
      </c>
      <c r="I18" s="119">
        <v>0</v>
      </c>
      <c r="J18" s="119">
        <v>218</v>
      </c>
      <c r="K18" s="119">
        <v>168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v>0</v>
      </c>
      <c r="R18" s="119">
        <v>168</v>
      </c>
    </row>
    <row r="19" spans="1:18">
      <c r="A19" s="117" t="s">
        <v>194</v>
      </c>
      <c r="B19" s="117" t="s">
        <v>215</v>
      </c>
      <c r="C19" s="117" t="s">
        <v>199</v>
      </c>
      <c r="D19" s="117" t="s">
        <v>281</v>
      </c>
      <c r="E19" s="118" t="s">
        <v>217</v>
      </c>
      <c r="F19" s="119">
        <v>152.12610000000001</v>
      </c>
      <c r="G19" s="119">
        <v>152.12610000000001</v>
      </c>
      <c r="H19" s="119">
        <v>117.31100000000001</v>
      </c>
      <c r="I19" s="119">
        <v>34.815100000000001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</row>
    <row r="20" spans="1:18">
      <c r="A20" s="117" t="s">
        <v>194</v>
      </c>
      <c r="B20" s="117" t="s">
        <v>215</v>
      </c>
      <c r="C20" s="117" t="s">
        <v>218</v>
      </c>
      <c r="D20" s="117" t="s">
        <v>281</v>
      </c>
      <c r="E20" s="118" t="s">
        <v>219</v>
      </c>
      <c r="F20" s="119">
        <v>78.5</v>
      </c>
      <c r="G20" s="119">
        <v>28.5</v>
      </c>
      <c r="H20" s="119">
        <v>0</v>
      </c>
      <c r="I20" s="119">
        <v>28.5</v>
      </c>
      <c r="J20" s="119">
        <v>0</v>
      </c>
      <c r="K20" s="119">
        <v>50</v>
      </c>
      <c r="L20" s="119">
        <v>0</v>
      </c>
      <c r="M20" s="119">
        <v>0</v>
      </c>
      <c r="N20" s="119">
        <v>50</v>
      </c>
      <c r="O20" s="119">
        <v>0</v>
      </c>
      <c r="P20" s="119">
        <v>0</v>
      </c>
      <c r="Q20" s="119">
        <v>0</v>
      </c>
      <c r="R20" s="119">
        <v>0</v>
      </c>
    </row>
    <row r="21" spans="1:18">
      <c r="A21" s="117" t="s">
        <v>194</v>
      </c>
      <c r="B21" s="117" t="s">
        <v>215</v>
      </c>
      <c r="C21" s="117" t="s">
        <v>206</v>
      </c>
      <c r="D21" s="117" t="s">
        <v>281</v>
      </c>
      <c r="E21" s="118" t="s">
        <v>220</v>
      </c>
      <c r="F21" s="119">
        <v>300</v>
      </c>
      <c r="G21" s="119">
        <v>300</v>
      </c>
      <c r="H21" s="119">
        <v>0</v>
      </c>
      <c r="I21" s="119">
        <v>180</v>
      </c>
      <c r="J21" s="119">
        <v>120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v>0</v>
      </c>
      <c r="R21" s="119">
        <v>0</v>
      </c>
    </row>
    <row r="22" spans="1:18">
      <c r="A22" s="117" t="s">
        <v>194</v>
      </c>
      <c r="B22" s="117" t="s">
        <v>215</v>
      </c>
      <c r="C22" s="117" t="s">
        <v>208</v>
      </c>
      <c r="D22" s="117" t="s">
        <v>281</v>
      </c>
      <c r="E22" s="118" t="s">
        <v>224</v>
      </c>
      <c r="F22" s="119">
        <v>157.62</v>
      </c>
      <c r="G22" s="119">
        <v>157.62</v>
      </c>
      <c r="H22" s="119">
        <v>157.62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v>0</v>
      </c>
      <c r="R22" s="119">
        <v>0</v>
      </c>
    </row>
    <row r="23" spans="1:18">
      <c r="A23" s="117" t="s">
        <v>194</v>
      </c>
      <c r="B23" s="117" t="s">
        <v>208</v>
      </c>
      <c r="C23" s="117" t="s">
        <v>199</v>
      </c>
      <c r="D23" s="117" t="s">
        <v>281</v>
      </c>
      <c r="E23" s="118" t="s">
        <v>303</v>
      </c>
      <c r="F23" s="119">
        <v>10</v>
      </c>
      <c r="G23" s="119">
        <v>10</v>
      </c>
      <c r="H23" s="119">
        <v>0</v>
      </c>
      <c r="I23" s="119">
        <v>10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v>0</v>
      </c>
      <c r="R23" s="119">
        <v>0</v>
      </c>
    </row>
    <row r="24" spans="1:18">
      <c r="A24" s="117" t="s">
        <v>225</v>
      </c>
      <c r="B24" s="117" t="s">
        <v>227</v>
      </c>
      <c r="C24" s="117" t="s">
        <v>199</v>
      </c>
      <c r="D24" s="117" t="s">
        <v>281</v>
      </c>
      <c r="E24" s="118" t="s">
        <v>229</v>
      </c>
      <c r="F24" s="119">
        <v>9.4291</v>
      </c>
      <c r="G24" s="119">
        <v>9.4291</v>
      </c>
      <c r="H24" s="119">
        <v>9.4291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</row>
    <row r="25" spans="1:18">
      <c r="A25" s="117" t="s">
        <v>225</v>
      </c>
      <c r="B25" s="117" t="s">
        <v>227</v>
      </c>
      <c r="C25" s="117" t="s">
        <v>212</v>
      </c>
      <c r="D25" s="117" t="s">
        <v>281</v>
      </c>
      <c r="E25" s="118" t="s">
        <v>231</v>
      </c>
      <c r="F25" s="119">
        <v>5.3880999999999997</v>
      </c>
      <c r="G25" s="119">
        <v>5.3880999999999997</v>
      </c>
      <c r="H25" s="119">
        <v>5.3880999999999997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</row>
    <row r="26" spans="1:18">
      <c r="A26" s="117" t="s">
        <v>225</v>
      </c>
      <c r="B26" s="117" t="s">
        <v>227</v>
      </c>
      <c r="C26" s="117" t="s">
        <v>208</v>
      </c>
      <c r="D26" s="117" t="s">
        <v>281</v>
      </c>
      <c r="E26" s="118" t="s">
        <v>232</v>
      </c>
      <c r="F26" s="119">
        <v>0.80840000000000001</v>
      </c>
      <c r="G26" s="119">
        <v>0.80840000000000001</v>
      </c>
      <c r="H26" s="119">
        <v>0.80840000000000001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v>0</v>
      </c>
      <c r="R26" s="119">
        <v>0</v>
      </c>
    </row>
    <row r="27" spans="1:18">
      <c r="A27" s="117" t="s">
        <v>304</v>
      </c>
      <c r="B27" s="117" t="s">
        <v>204</v>
      </c>
      <c r="C27" s="117" t="s">
        <v>212</v>
      </c>
      <c r="D27" s="117" t="s">
        <v>281</v>
      </c>
      <c r="E27" s="118" t="s">
        <v>305</v>
      </c>
      <c r="F27" s="119">
        <v>85.171199999999999</v>
      </c>
      <c r="G27" s="119">
        <v>0</v>
      </c>
      <c r="H27" s="119">
        <v>0</v>
      </c>
      <c r="I27" s="119">
        <v>0</v>
      </c>
      <c r="J27" s="119">
        <v>0</v>
      </c>
      <c r="K27" s="119">
        <v>85.171199999999999</v>
      </c>
      <c r="L27" s="119">
        <v>0</v>
      </c>
      <c r="M27" s="119">
        <v>0</v>
      </c>
      <c r="N27" s="119">
        <v>85.171199999999999</v>
      </c>
      <c r="O27" s="119">
        <v>0</v>
      </c>
      <c r="P27" s="119">
        <v>0</v>
      </c>
      <c r="Q27" s="119">
        <v>0</v>
      </c>
      <c r="R27" s="119">
        <v>0</v>
      </c>
    </row>
    <row r="28" spans="1:18">
      <c r="A28" s="117" t="s">
        <v>236</v>
      </c>
      <c r="B28" s="117" t="s">
        <v>218</v>
      </c>
      <c r="C28" s="117" t="s">
        <v>199</v>
      </c>
      <c r="D28" s="117" t="s">
        <v>281</v>
      </c>
      <c r="E28" s="118" t="s">
        <v>239</v>
      </c>
      <c r="F28" s="119">
        <v>16.164200000000001</v>
      </c>
      <c r="G28" s="119">
        <v>16.164200000000001</v>
      </c>
      <c r="H28" s="119">
        <v>16.164200000000001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</row>
    <row r="29" spans="1:18">
      <c r="A29" s="117"/>
      <c r="B29" s="117"/>
      <c r="C29" s="117"/>
      <c r="D29" s="117" t="s">
        <v>306</v>
      </c>
      <c r="E29" s="118" t="s">
        <v>285</v>
      </c>
      <c r="F29" s="119">
        <v>144.0763</v>
      </c>
      <c r="G29" s="119">
        <v>144.0763</v>
      </c>
      <c r="H29" s="119">
        <v>41.511600000000001</v>
      </c>
      <c r="I29" s="119">
        <v>14.4383</v>
      </c>
      <c r="J29" s="119">
        <v>88.126400000000004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</row>
    <row r="30" spans="1:18">
      <c r="A30" s="117" t="s">
        <v>194</v>
      </c>
      <c r="B30" s="117" t="s">
        <v>196</v>
      </c>
      <c r="C30" s="117" t="s">
        <v>199</v>
      </c>
      <c r="D30" s="117" t="s">
        <v>281</v>
      </c>
      <c r="E30" s="118" t="s">
        <v>200</v>
      </c>
      <c r="F30" s="119">
        <v>2.4954000000000001</v>
      </c>
      <c r="G30" s="119">
        <v>2.4954000000000001</v>
      </c>
      <c r="H30" s="119">
        <v>0</v>
      </c>
      <c r="I30" s="119">
        <v>4.4999999999999998E-2</v>
      </c>
      <c r="J30" s="119">
        <v>2.4504000000000001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</row>
    <row r="31" spans="1:18">
      <c r="A31" s="117" t="s">
        <v>194</v>
      </c>
      <c r="B31" s="117" t="s">
        <v>196</v>
      </c>
      <c r="C31" s="117" t="s">
        <v>196</v>
      </c>
      <c r="D31" s="117" t="s">
        <v>281</v>
      </c>
      <c r="E31" s="118" t="s">
        <v>201</v>
      </c>
      <c r="F31" s="119">
        <v>4.7140000000000004</v>
      </c>
      <c r="G31" s="119">
        <v>4.7140000000000004</v>
      </c>
      <c r="H31" s="119">
        <v>4.7140000000000004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</row>
    <row r="32" spans="1:18">
      <c r="A32" s="117" t="s">
        <v>194</v>
      </c>
      <c r="B32" s="117" t="s">
        <v>196</v>
      </c>
      <c r="C32" s="117" t="s">
        <v>202</v>
      </c>
      <c r="D32" s="117" t="s">
        <v>281</v>
      </c>
      <c r="E32" s="118" t="s">
        <v>203</v>
      </c>
      <c r="F32" s="119">
        <v>2.3570000000000002</v>
      </c>
      <c r="G32" s="119">
        <v>2.3570000000000002</v>
      </c>
      <c r="H32" s="119">
        <v>2.3570000000000002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</row>
    <row r="33" spans="1:18">
      <c r="A33" s="117" t="s">
        <v>194</v>
      </c>
      <c r="B33" s="117" t="s">
        <v>215</v>
      </c>
      <c r="C33" s="117" t="s">
        <v>208</v>
      </c>
      <c r="D33" s="117" t="s">
        <v>281</v>
      </c>
      <c r="E33" s="118" t="s">
        <v>224</v>
      </c>
      <c r="F33" s="119">
        <v>126.75879999999999</v>
      </c>
      <c r="G33" s="119">
        <v>126.75879999999999</v>
      </c>
      <c r="H33" s="119">
        <v>26.689499999999999</v>
      </c>
      <c r="I33" s="119">
        <v>14.3933</v>
      </c>
      <c r="J33" s="119">
        <v>85.676000000000002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</row>
    <row r="34" spans="1:18">
      <c r="A34" s="117" t="s">
        <v>225</v>
      </c>
      <c r="B34" s="117" t="s">
        <v>227</v>
      </c>
      <c r="C34" s="117" t="s">
        <v>199</v>
      </c>
      <c r="D34" s="117" t="s">
        <v>281</v>
      </c>
      <c r="E34" s="118" t="s">
        <v>229</v>
      </c>
      <c r="F34" s="119">
        <v>2.0623999999999998</v>
      </c>
      <c r="G34" s="119">
        <v>2.0623999999999998</v>
      </c>
      <c r="H34" s="119">
        <v>2.0623999999999998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</row>
    <row r="35" spans="1:18">
      <c r="A35" s="117" t="s">
        <v>225</v>
      </c>
      <c r="B35" s="117" t="s">
        <v>227</v>
      </c>
      <c r="C35" s="117" t="s">
        <v>212</v>
      </c>
      <c r="D35" s="117" t="s">
        <v>281</v>
      </c>
      <c r="E35" s="118" t="s">
        <v>231</v>
      </c>
      <c r="F35" s="119">
        <v>1.9762999999999999</v>
      </c>
      <c r="G35" s="119">
        <v>1.9762999999999999</v>
      </c>
      <c r="H35" s="119">
        <v>1.9762999999999999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</row>
    <row r="36" spans="1:18">
      <c r="A36" s="117" t="s">
        <v>225</v>
      </c>
      <c r="B36" s="117" t="s">
        <v>227</v>
      </c>
      <c r="C36" s="117" t="s">
        <v>208</v>
      </c>
      <c r="D36" s="117" t="s">
        <v>281</v>
      </c>
      <c r="E36" s="118" t="s">
        <v>232</v>
      </c>
      <c r="F36" s="119">
        <v>0.1769</v>
      </c>
      <c r="G36" s="119">
        <v>0.1769</v>
      </c>
      <c r="H36" s="119">
        <v>0.1769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</row>
    <row r="37" spans="1:18">
      <c r="A37" s="117" t="s">
        <v>236</v>
      </c>
      <c r="B37" s="117" t="s">
        <v>218</v>
      </c>
      <c r="C37" s="117" t="s">
        <v>199</v>
      </c>
      <c r="D37" s="117" t="s">
        <v>281</v>
      </c>
      <c r="E37" s="118" t="s">
        <v>239</v>
      </c>
      <c r="F37" s="119">
        <v>3.5354999999999999</v>
      </c>
      <c r="G37" s="119">
        <v>3.5354999999999999</v>
      </c>
      <c r="H37" s="119">
        <v>3.5354999999999999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</row>
    <row r="38" spans="1:18">
      <c r="A38" s="117"/>
      <c r="B38" s="117"/>
      <c r="C38" s="117"/>
      <c r="D38" s="117" t="s">
        <v>307</v>
      </c>
      <c r="E38" s="118" t="s">
        <v>287</v>
      </c>
      <c r="F38" s="119">
        <v>325.14929999999998</v>
      </c>
      <c r="G38" s="119">
        <v>313.92790000000002</v>
      </c>
      <c r="H38" s="119">
        <v>103.1718</v>
      </c>
      <c r="I38" s="119">
        <v>46.242100000000001</v>
      </c>
      <c r="J38" s="119">
        <v>164.51400000000001</v>
      </c>
      <c r="K38" s="119">
        <v>11.221399999999999</v>
      </c>
      <c r="L38" s="119">
        <v>0</v>
      </c>
      <c r="M38" s="119">
        <v>0</v>
      </c>
      <c r="N38" s="119">
        <v>11.221399999999999</v>
      </c>
      <c r="O38" s="119">
        <v>0</v>
      </c>
      <c r="P38" s="119">
        <v>0</v>
      </c>
      <c r="Q38" s="119">
        <v>0</v>
      </c>
      <c r="R38" s="119">
        <v>0</v>
      </c>
    </row>
    <row r="39" spans="1:18">
      <c r="A39" s="117" t="s">
        <v>194</v>
      </c>
      <c r="B39" s="117" t="s">
        <v>196</v>
      </c>
      <c r="C39" s="117" t="s">
        <v>199</v>
      </c>
      <c r="D39" s="117" t="s">
        <v>281</v>
      </c>
      <c r="E39" s="118" t="s">
        <v>200</v>
      </c>
      <c r="F39" s="119">
        <v>11</v>
      </c>
      <c r="G39" s="119">
        <v>11</v>
      </c>
      <c r="H39" s="119">
        <v>0</v>
      </c>
      <c r="I39" s="119">
        <v>0.06</v>
      </c>
      <c r="J39" s="119">
        <v>10.94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</row>
    <row r="40" spans="1:18">
      <c r="A40" s="117" t="s">
        <v>194</v>
      </c>
      <c r="B40" s="117" t="s">
        <v>196</v>
      </c>
      <c r="C40" s="117" t="s">
        <v>196</v>
      </c>
      <c r="D40" s="117" t="s">
        <v>281</v>
      </c>
      <c r="E40" s="118" t="s">
        <v>201</v>
      </c>
      <c r="F40" s="119">
        <v>9.9295000000000009</v>
      </c>
      <c r="G40" s="119">
        <v>9.9295000000000009</v>
      </c>
      <c r="H40" s="119">
        <v>9.9295000000000009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</row>
    <row r="41" spans="1:18">
      <c r="A41" s="117" t="s">
        <v>194</v>
      </c>
      <c r="B41" s="117" t="s">
        <v>196</v>
      </c>
      <c r="C41" s="117" t="s">
        <v>202</v>
      </c>
      <c r="D41" s="117" t="s">
        <v>281</v>
      </c>
      <c r="E41" s="118" t="s">
        <v>203</v>
      </c>
      <c r="F41" s="119">
        <v>4.9648000000000003</v>
      </c>
      <c r="G41" s="119">
        <v>4.9648000000000003</v>
      </c>
      <c r="H41" s="119">
        <v>4.9648000000000003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</row>
    <row r="42" spans="1:18">
      <c r="A42" s="117" t="s">
        <v>194</v>
      </c>
      <c r="B42" s="117" t="s">
        <v>210</v>
      </c>
      <c r="C42" s="117" t="s">
        <v>218</v>
      </c>
      <c r="D42" s="117" t="s">
        <v>281</v>
      </c>
      <c r="E42" s="118" t="s">
        <v>300</v>
      </c>
      <c r="F42" s="119">
        <v>58.99</v>
      </c>
      <c r="G42" s="119">
        <v>58.99</v>
      </c>
      <c r="H42" s="119">
        <v>0</v>
      </c>
      <c r="I42" s="119">
        <v>0</v>
      </c>
      <c r="J42" s="119">
        <v>58.99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</row>
    <row r="43" spans="1:18">
      <c r="A43" s="117" t="s">
        <v>194</v>
      </c>
      <c r="B43" s="117" t="s">
        <v>210</v>
      </c>
      <c r="C43" s="117" t="s">
        <v>212</v>
      </c>
      <c r="D43" s="117" t="s">
        <v>281</v>
      </c>
      <c r="E43" s="118" t="s">
        <v>213</v>
      </c>
      <c r="F43" s="119">
        <v>208.36060000000001</v>
      </c>
      <c r="G43" s="119">
        <v>197.13919999999999</v>
      </c>
      <c r="H43" s="119">
        <v>56.373100000000001</v>
      </c>
      <c r="I43" s="119">
        <v>46.182099999999998</v>
      </c>
      <c r="J43" s="119">
        <v>94.584000000000003</v>
      </c>
      <c r="K43" s="119">
        <v>11.221399999999999</v>
      </c>
      <c r="L43" s="119">
        <v>0</v>
      </c>
      <c r="M43" s="119">
        <v>0</v>
      </c>
      <c r="N43" s="119">
        <v>11.221399999999999</v>
      </c>
      <c r="O43" s="119">
        <v>0</v>
      </c>
      <c r="P43" s="119">
        <v>0</v>
      </c>
      <c r="Q43" s="119">
        <v>0</v>
      </c>
      <c r="R43" s="119">
        <v>0</v>
      </c>
    </row>
    <row r="44" spans="1:18">
      <c r="A44" s="117" t="s">
        <v>225</v>
      </c>
      <c r="B44" s="117" t="s">
        <v>227</v>
      </c>
      <c r="C44" s="117" t="s">
        <v>199</v>
      </c>
      <c r="D44" s="117" t="s">
        <v>281</v>
      </c>
      <c r="E44" s="118" t="s">
        <v>229</v>
      </c>
      <c r="F44" s="119">
        <v>4.3441999999999998</v>
      </c>
      <c r="G44" s="119">
        <v>4.3441999999999998</v>
      </c>
      <c r="H44" s="119">
        <v>4.3441999999999998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</row>
    <row r="45" spans="1:18">
      <c r="A45" s="117" t="s">
        <v>225</v>
      </c>
      <c r="B45" s="117" t="s">
        <v>227</v>
      </c>
      <c r="C45" s="117" t="s">
        <v>212</v>
      </c>
      <c r="D45" s="117" t="s">
        <v>281</v>
      </c>
      <c r="E45" s="118" t="s">
        <v>231</v>
      </c>
      <c r="F45" s="119">
        <v>19.740600000000001</v>
      </c>
      <c r="G45" s="119">
        <v>19.740600000000001</v>
      </c>
      <c r="H45" s="119">
        <v>19.740600000000001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</row>
    <row r="46" spans="1:18">
      <c r="A46" s="117" t="s">
        <v>225</v>
      </c>
      <c r="B46" s="117" t="s">
        <v>227</v>
      </c>
      <c r="C46" s="117" t="s">
        <v>208</v>
      </c>
      <c r="D46" s="117" t="s">
        <v>281</v>
      </c>
      <c r="E46" s="118" t="s">
        <v>232</v>
      </c>
      <c r="F46" s="119">
        <v>0.3725</v>
      </c>
      <c r="G46" s="119">
        <v>0.3725</v>
      </c>
      <c r="H46" s="119">
        <v>0.3725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</row>
    <row r="47" spans="1:18">
      <c r="A47" s="117" t="s">
        <v>236</v>
      </c>
      <c r="B47" s="117" t="s">
        <v>218</v>
      </c>
      <c r="C47" s="117" t="s">
        <v>199</v>
      </c>
      <c r="D47" s="117" t="s">
        <v>281</v>
      </c>
      <c r="E47" s="118" t="s">
        <v>239</v>
      </c>
      <c r="F47" s="119">
        <v>7.4470999999999998</v>
      </c>
      <c r="G47" s="119">
        <v>7.4470999999999998</v>
      </c>
      <c r="H47" s="119">
        <v>7.4470999999999998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</row>
    <row r="48" spans="1:18">
      <c r="A48" s="117"/>
      <c r="B48" s="117"/>
      <c r="C48" s="117"/>
      <c r="D48" s="117" t="s">
        <v>308</v>
      </c>
      <c r="E48" s="118" t="s">
        <v>289</v>
      </c>
      <c r="F48" s="119">
        <v>593.08370000000002</v>
      </c>
      <c r="G48" s="119">
        <v>528.08370000000002</v>
      </c>
      <c r="H48" s="119">
        <v>404.25689999999997</v>
      </c>
      <c r="I48" s="119">
        <v>84.515100000000004</v>
      </c>
      <c r="J48" s="119">
        <v>39.311700000000002</v>
      </c>
      <c r="K48" s="119">
        <v>65</v>
      </c>
      <c r="L48" s="119">
        <v>0</v>
      </c>
      <c r="M48" s="119">
        <v>0</v>
      </c>
      <c r="N48" s="119">
        <v>65</v>
      </c>
      <c r="O48" s="119">
        <v>0</v>
      </c>
      <c r="P48" s="119">
        <v>0</v>
      </c>
      <c r="Q48" s="119">
        <v>0</v>
      </c>
      <c r="R48" s="119">
        <v>0</v>
      </c>
    </row>
    <row r="49" spans="1:18">
      <c r="A49" s="117" t="s">
        <v>194</v>
      </c>
      <c r="B49" s="117" t="s">
        <v>196</v>
      </c>
      <c r="C49" s="117" t="s">
        <v>199</v>
      </c>
      <c r="D49" s="117" t="s">
        <v>281</v>
      </c>
      <c r="E49" s="118" t="s">
        <v>200</v>
      </c>
      <c r="F49" s="119">
        <v>30.944700000000001</v>
      </c>
      <c r="G49" s="119">
        <v>30.944700000000001</v>
      </c>
      <c r="H49" s="119">
        <v>0</v>
      </c>
      <c r="I49" s="119">
        <v>0.70499999999999996</v>
      </c>
      <c r="J49" s="119">
        <v>30.239699999999999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</row>
    <row r="50" spans="1:18">
      <c r="A50" s="117" t="s">
        <v>194</v>
      </c>
      <c r="B50" s="117" t="s">
        <v>196</v>
      </c>
      <c r="C50" s="117" t="s">
        <v>196</v>
      </c>
      <c r="D50" s="117" t="s">
        <v>281</v>
      </c>
      <c r="E50" s="118" t="s">
        <v>201</v>
      </c>
      <c r="F50" s="119">
        <v>42.608600000000003</v>
      </c>
      <c r="G50" s="119">
        <v>42.608600000000003</v>
      </c>
      <c r="H50" s="119">
        <v>42.608600000000003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</row>
    <row r="51" spans="1:18">
      <c r="A51" s="117" t="s">
        <v>194</v>
      </c>
      <c r="B51" s="117" t="s">
        <v>196</v>
      </c>
      <c r="C51" s="117" t="s">
        <v>202</v>
      </c>
      <c r="D51" s="117" t="s">
        <v>281</v>
      </c>
      <c r="E51" s="118" t="s">
        <v>203</v>
      </c>
      <c r="F51" s="119">
        <v>21.304300000000001</v>
      </c>
      <c r="G51" s="119">
        <v>21.304300000000001</v>
      </c>
      <c r="H51" s="119">
        <v>21.304300000000001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</row>
    <row r="52" spans="1:18">
      <c r="A52" s="117" t="s">
        <v>194</v>
      </c>
      <c r="B52" s="117" t="s">
        <v>215</v>
      </c>
      <c r="C52" s="117" t="s">
        <v>196</v>
      </c>
      <c r="D52" s="117" t="s">
        <v>281</v>
      </c>
      <c r="E52" s="118" t="s">
        <v>221</v>
      </c>
      <c r="F52" s="119">
        <v>425.79919999999998</v>
      </c>
      <c r="G52" s="119">
        <v>360.79919999999998</v>
      </c>
      <c r="H52" s="119">
        <v>267.9171</v>
      </c>
      <c r="I52" s="119">
        <v>83.810100000000006</v>
      </c>
      <c r="J52" s="119">
        <v>9.0719999999999992</v>
      </c>
      <c r="K52" s="119">
        <v>65</v>
      </c>
      <c r="L52" s="119">
        <v>0</v>
      </c>
      <c r="M52" s="119">
        <v>0</v>
      </c>
      <c r="N52" s="119">
        <v>65</v>
      </c>
      <c r="O52" s="119">
        <v>0</v>
      </c>
      <c r="P52" s="119">
        <v>0</v>
      </c>
      <c r="Q52" s="119">
        <v>0</v>
      </c>
      <c r="R52" s="119">
        <v>0</v>
      </c>
    </row>
    <row r="53" spans="1:18">
      <c r="A53" s="117" t="s">
        <v>225</v>
      </c>
      <c r="B53" s="117" t="s">
        <v>227</v>
      </c>
      <c r="C53" s="117" t="s">
        <v>199</v>
      </c>
      <c r="D53" s="117" t="s">
        <v>281</v>
      </c>
      <c r="E53" s="118" t="s">
        <v>229</v>
      </c>
      <c r="F53" s="119">
        <v>18.641300000000001</v>
      </c>
      <c r="G53" s="119">
        <v>18.641300000000001</v>
      </c>
      <c r="H53" s="119">
        <v>18.641300000000001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</row>
    <row r="54" spans="1:18">
      <c r="A54" s="117" t="s">
        <v>225</v>
      </c>
      <c r="B54" s="117" t="s">
        <v>227</v>
      </c>
      <c r="C54" s="117" t="s">
        <v>212</v>
      </c>
      <c r="D54" s="117" t="s">
        <v>281</v>
      </c>
      <c r="E54" s="118" t="s">
        <v>231</v>
      </c>
      <c r="F54" s="119">
        <v>20.231100000000001</v>
      </c>
      <c r="G54" s="119">
        <v>20.231100000000001</v>
      </c>
      <c r="H54" s="119">
        <v>20.231100000000001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</row>
    <row r="55" spans="1:18">
      <c r="A55" s="117" t="s">
        <v>225</v>
      </c>
      <c r="B55" s="117" t="s">
        <v>227</v>
      </c>
      <c r="C55" s="117" t="s">
        <v>208</v>
      </c>
      <c r="D55" s="117" t="s">
        <v>281</v>
      </c>
      <c r="E55" s="118" t="s">
        <v>232</v>
      </c>
      <c r="F55" s="119">
        <v>1.5980000000000001</v>
      </c>
      <c r="G55" s="119">
        <v>1.5980000000000001</v>
      </c>
      <c r="H55" s="119">
        <v>1.5980000000000001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</row>
    <row r="56" spans="1:18">
      <c r="A56" s="117" t="s">
        <v>236</v>
      </c>
      <c r="B56" s="117" t="s">
        <v>218</v>
      </c>
      <c r="C56" s="117" t="s">
        <v>199</v>
      </c>
      <c r="D56" s="117" t="s">
        <v>281</v>
      </c>
      <c r="E56" s="118" t="s">
        <v>239</v>
      </c>
      <c r="F56" s="119">
        <v>31.956499999999998</v>
      </c>
      <c r="G56" s="119">
        <v>31.956499999999998</v>
      </c>
      <c r="H56" s="119">
        <v>31.956499999999998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v>0</v>
      </c>
      <c r="R56" s="119">
        <v>0</v>
      </c>
    </row>
    <row r="57" spans="1:18">
      <c r="A57" s="117"/>
      <c r="B57" s="117"/>
      <c r="C57" s="117"/>
      <c r="D57" s="117" t="s">
        <v>309</v>
      </c>
      <c r="E57" s="118" t="s">
        <v>291</v>
      </c>
      <c r="F57" s="119">
        <v>11532.855799999999</v>
      </c>
      <c r="G57" s="119">
        <v>9235.5</v>
      </c>
      <c r="H57" s="119">
        <v>5807.9</v>
      </c>
      <c r="I57" s="119">
        <v>2994.1</v>
      </c>
      <c r="J57" s="119">
        <v>433.5</v>
      </c>
      <c r="K57" s="119">
        <v>2297.3557999999998</v>
      </c>
      <c r="L57" s="119">
        <v>300</v>
      </c>
      <c r="M57" s="119">
        <v>0</v>
      </c>
      <c r="N57" s="119">
        <v>1993.0201</v>
      </c>
      <c r="O57" s="119">
        <v>0</v>
      </c>
      <c r="P57" s="119">
        <v>0</v>
      </c>
      <c r="Q57" s="119">
        <v>0</v>
      </c>
      <c r="R57" s="119">
        <v>4.3357000000000001</v>
      </c>
    </row>
    <row r="58" spans="1:18">
      <c r="A58" s="117" t="s">
        <v>310</v>
      </c>
      <c r="B58" s="117" t="s">
        <v>311</v>
      </c>
      <c r="C58" s="117" t="s">
        <v>218</v>
      </c>
      <c r="D58" s="117" t="s">
        <v>281</v>
      </c>
      <c r="E58" s="118" t="s">
        <v>219</v>
      </c>
      <c r="F58" s="119">
        <v>4.3357000000000001</v>
      </c>
      <c r="G58" s="119">
        <v>0</v>
      </c>
      <c r="H58" s="119">
        <v>0</v>
      </c>
      <c r="I58" s="119">
        <v>0</v>
      </c>
      <c r="J58" s="119">
        <v>0</v>
      </c>
      <c r="K58" s="119">
        <v>4.3357000000000001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v>0</v>
      </c>
      <c r="R58" s="119">
        <v>4.3357000000000001</v>
      </c>
    </row>
    <row r="59" spans="1:18">
      <c r="A59" s="117" t="s">
        <v>194</v>
      </c>
      <c r="B59" s="117" t="s">
        <v>204</v>
      </c>
      <c r="C59" s="117" t="s">
        <v>206</v>
      </c>
      <c r="D59" s="117" t="s">
        <v>281</v>
      </c>
      <c r="E59" s="118" t="s">
        <v>207</v>
      </c>
      <c r="F59" s="119">
        <v>11119.0201</v>
      </c>
      <c r="G59" s="119">
        <v>8826</v>
      </c>
      <c r="H59" s="119">
        <v>5807.9</v>
      </c>
      <c r="I59" s="119">
        <v>2994.1</v>
      </c>
      <c r="J59" s="119">
        <v>24</v>
      </c>
      <c r="K59" s="119">
        <v>2293.0201000000002</v>
      </c>
      <c r="L59" s="119">
        <v>300</v>
      </c>
      <c r="M59" s="119">
        <v>0</v>
      </c>
      <c r="N59" s="119">
        <v>1993.0201</v>
      </c>
      <c r="O59" s="119">
        <v>0</v>
      </c>
      <c r="P59" s="119">
        <v>0</v>
      </c>
      <c r="Q59" s="119">
        <v>0</v>
      </c>
      <c r="R59" s="119">
        <v>0</v>
      </c>
    </row>
    <row r="60" spans="1:18">
      <c r="A60" s="117" t="s">
        <v>194</v>
      </c>
      <c r="B60" s="117" t="s">
        <v>204</v>
      </c>
      <c r="C60" s="117" t="s">
        <v>208</v>
      </c>
      <c r="D60" s="117" t="s">
        <v>281</v>
      </c>
      <c r="E60" s="118" t="s">
        <v>209</v>
      </c>
      <c r="F60" s="119">
        <v>312</v>
      </c>
      <c r="G60" s="119">
        <v>312</v>
      </c>
      <c r="H60" s="119">
        <v>0</v>
      </c>
      <c r="I60" s="119">
        <v>0</v>
      </c>
      <c r="J60" s="119">
        <v>312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</row>
    <row r="61" spans="1:18">
      <c r="A61" s="117" t="s">
        <v>225</v>
      </c>
      <c r="B61" s="117" t="s">
        <v>233</v>
      </c>
      <c r="C61" s="117" t="s">
        <v>199</v>
      </c>
      <c r="D61" s="117" t="s">
        <v>281</v>
      </c>
      <c r="E61" s="118" t="s">
        <v>235</v>
      </c>
      <c r="F61" s="119">
        <v>97.5</v>
      </c>
      <c r="G61" s="119">
        <v>97.5</v>
      </c>
      <c r="H61" s="119">
        <v>0</v>
      </c>
      <c r="I61" s="119">
        <v>0</v>
      </c>
      <c r="J61" s="119">
        <v>97.5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v>0</v>
      </c>
      <c r="R61" s="119">
        <v>0</v>
      </c>
    </row>
    <row r="62" spans="1:18">
      <c r="A62" s="117"/>
      <c r="B62" s="117"/>
      <c r="C62" s="117"/>
      <c r="D62" s="117" t="s">
        <v>277</v>
      </c>
      <c r="E62" s="118" t="s">
        <v>278</v>
      </c>
      <c r="F62" s="119">
        <v>95.533199999999994</v>
      </c>
      <c r="G62" s="119">
        <v>37.8902</v>
      </c>
      <c r="H62" s="119">
        <v>28.630800000000001</v>
      </c>
      <c r="I62" s="119">
        <v>9.2593999999999994</v>
      </c>
      <c r="J62" s="119">
        <v>0</v>
      </c>
      <c r="K62" s="119">
        <v>57.643000000000001</v>
      </c>
      <c r="L62" s="119">
        <v>0</v>
      </c>
      <c r="M62" s="119">
        <v>0</v>
      </c>
      <c r="N62" s="119">
        <v>57.643000000000001</v>
      </c>
      <c r="O62" s="119">
        <v>0</v>
      </c>
      <c r="P62" s="119">
        <v>0</v>
      </c>
      <c r="Q62" s="119">
        <v>0</v>
      </c>
      <c r="R62" s="119">
        <v>0</v>
      </c>
    </row>
    <row r="63" spans="1:18">
      <c r="A63" s="117" t="s">
        <v>194</v>
      </c>
      <c r="B63" s="117" t="s">
        <v>196</v>
      </c>
      <c r="C63" s="117" t="s">
        <v>196</v>
      </c>
      <c r="D63" s="117" t="s">
        <v>281</v>
      </c>
      <c r="E63" s="118" t="s">
        <v>201</v>
      </c>
      <c r="F63" s="119">
        <v>3.5468999999999999</v>
      </c>
      <c r="G63" s="119">
        <v>3.5468999999999999</v>
      </c>
      <c r="H63" s="119">
        <v>3.5468999999999999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</row>
    <row r="64" spans="1:18">
      <c r="A64" s="117" t="s">
        <v>194</v>
      </c>
      <c r="B64" s="117" t="s">
        <v>196</v>
      </c>
      <c r="C64" s="117" t="s">
        <v>202</v>
      </c>
      <c r="D64" s="117" t="s">
        <v>281</v>
      </c>
      <c r="E64" s="118" t="s">
        <v>203</v>
      </c>
      <c r="F64" s="119">
        <v>1.7735000000000001</v>
      </c>
      <c r="G64" s="119">
        <v>1.7735000000000001</v>
      </c>
      <c r="H64" s="119">
        <v>1.7735000000000001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v>0</v>
      </c>
      <c r="R64" s="119">
        <v>0</v>
      </c>
    </row>
    <row r="65" spans="1:18">
      <c r="A65" s="117" t="s">
        <v>194</v>
      </c>
      <c r="B65" s="117" t="s">
        <v>204</v>
      </c>
      <c r="C65" s="117" t="s">
        <v>206</v>
      </c>
      <c r="D65" s="117" t="s">
        <v>281</v>
      </c>
      <c r="E65" s="118" t="s">
        <v>207</v>
      </c>
      <c r="F65" s="119">
        <v>47.337899999999998</v>
      </c>
      <c r="G65" s="119">
        <v>27.337900000000001</v>
      </c>
      <c r="H65" s="119">
        <v>18.078499999999998</v>
      </c>
      <c r="I65" s="119">
        <v>9.2593999999999994</v>
      </c>
      <c r="J65" s="119">
        <v>0</v>
      </c>
      <c r="K65" s="119">
        <v>20</v>
      </c>
      <c r="L65" s="119">
        <v>0</v>
      </c>
      <c r="M65" s="119">
        <v>0</v>
      </c>
      <c r="N65" s="119">
        <v>20</v>
      </c>
      <c r="O65" s="119">
        <v>0</v>
      </c>
      <c r="P65" s="119">
        <v>0</v>
      </c>
      <c r="Q65" s="119">
        <v>0</v>
      </c>
      <c r="R65" s="119">
        <v>0</v>
      </c>
    </row>
    <row r="66" spans="1:18">
      <c r="A66" s="117" t="s">
        <v>225</v>
      </c>
      <c r="B66" s="117" t="s">
        <v>227</v>
      </c>
      <c r="C66" s="117" t="s">
        <v>218</v>
      </c>
      <c r="D66" s="117" t="s">
        <v>281</v>
      </c>
      <c r="E66" s="118" t="s">
        <v>230</v>
      </c>
      <c r="F66" s="119">
        <v>1.5518000000000001</v>
      </c>
      <c r="G66" s="119">
        <v>1.5518000000000001</v>
      </c>
      <c r="H66" s="119">
        <v>1.5518000000000001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v>0</v>
      </c>
      <c r="R66" s="119">
        <v>0</v>
      </c>
    </row>
    <row r="67" spans="1:18">
      <c r="A67" s="117" t="s">
        <v>225</v>
      </c>
      <c r="B67" s="117" t="s">
        <v>227</v>
      </c>
      <c r="C67" s="117" t="s">
        <v>212</v>
      </c>
      <c r="D67" s="117" t="s">
        <v>281</v>
      </c>
      <c r="E67" s="118" t="s">
        <v>231</v>
      </c>
      <c r="F67" s="119">
        <v>0.88680000000000003</v>
      </c>
      <c r="G67" s="119">
        <v>0.88680000000000003</v>
      </c>
      <c r="H67" s="119">
        <v>0.88680000000000003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v>0</v>
      </c>
      <c r="R67" s="119">
        <v>0</v>
      </c>
    </row>
    <row r="68" spans="1:18">
      <c r="A68" s="117" t="s">
        <v>225</v>
      </c>
      <c r="B68" s="117" t="s">
        <v>227</v>
      </c>
      <c r="C68" s="117" t="s">
        <v>208</v>
      </c>
      <c r="D68" s="117" t="s">
        <v>281</v>
      </c>
      <c r="E68" s="118" t="s">
        <v>232</v>
      </c>
      <c r="F68" s="119">
        <v>0.1331</v>
      </c>
      <c r="G68" s="119">
        <v>0.1331</v>
      </c>
      <c r="H68" s="119">
        <v>0.1331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v>0</v>
      </c>
      <c r="R68" s="119">
        <v>0</v>
      </c>
    </row>
    <row r="69" spans="1:18">
      <c r="A69" s="117" t="s">
        <v>236</v>
      </c>
      <c r="B69" s="117" t="s">
        <v>218</v>
      </c>
      <c r="C69" s="117" t="s">
        <v>199</v>
      </c>
      <c r="D69" s="117" t="s">
        <v>281</v>
      </c>
      <c r="E69" s="118" t="s">
        <v>239</v>
      </c>
      <c r="F69" s="119">
        <v>2.6602000000000001</v>
      </c>
      <c r="G69" s="119">
        <v>2.6602000000000001</v>
      </c>
      <c r="H69" s="119">
        <v>2.6602000000000001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</row>
    <row r="70" spans="1:18">
      <c r="A70" s="117" t="s">
        <v>279</v>
      </c>
      <c r="B70" s="117" t="s">
        <v>280</v>
      </c>
      <c r="C70" s="117" t="s">
        <v>218</v>
      </c>
      <c r="D70" s="117" t="s">
        <v>281</v>
      </c>
      <c r="E70" s="118" t="s">
        <v>282</v>
      </c>
      <c r="F70" s="119">
        <v>37.643000000000001</v>
      </c>
      <c r="G70" s="119">
        <v>0</v>
      </c>
      <c r="H70" s="119">
        <v>0</v>
      </c>
      <c r="I70" s="119">
        <v>0</v>
      </c>
      <c r="J70" s="119">
        <v>0</v>
      </c>
      <c r="K70" s="119">
        <v>37.643000000000001</v>
      </c>
      <c r="L70" s="119">
        <v>0</v>
      </c>
      <c r="M70" s="119">
        <v>0</v>
      </c>
      <c r="N70" s="119">
        <v>37.643000000000001</v>
      </c>
      <c r="O70" s="119">
        <v>0</v>
      </c>
      <c r="P70" s="119">
        <v>0</v>
      </c>
      <c r="Q70" s="119">
        <v>0</v>
      </c>
      <c r="R70" s="119">
        <v>0</v>
      </c>
    </row>
    <row r="71" spans="1:18">
      <c r="A71" s="117"/>
      <c r="B71" s="117"/>
      <c r="C71" s="117"/>
      <c r="D71" s="117" t="s">
        <v>312</v>
      </c>
      <c r="E71" s="118" t="s">
        <v>294</v>
      </c>
      <c r="F71" s="119">
        <v>8.67</v>
      </c>
      <c r="G71" s="119">
        <v>8.67</v>
      </c>
      <c r="H71" s="119">
        <v>0</v>
      </c>
      <c r="I71" s="119">
        <v>8.67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0</v>
      </c>
    </row>
    <row r="72" spans="1:18">
      <c r="A72" s="117" t="s">
        <v>194</v>
      </c>
      <c r="B72" s="117" t="s">
        <v>215</v>
      </c>
      <c r="C72" s="117" t="s">
        <v>222</v>
      </c>
      <c r="D72" s="117" t="s">
        <v>281</v>
      </c>
      <c r="E72" s="118" t="s">
        <v>223</v>
      </c>
      <c r="F72" s="119">
        <v>8.67</v>
      </c>
      <c r="G72" s="119">
        <v>8.67</v>
      </c>
      <c r="H72" s="119">
        <v>0</v>
      </c>
      <c r="I72" s="119">
        <v>8.67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周剑海</cp:lastModifiedBy>
  <cp:lastPrinted>2017-01-20T03:37:50Z</cp:lastPrinted>
  <dcterms:created xsi:type="dcterms:W3CDTF">2017-01-20T02:12:47Z</dcterms:created>
  <dcterms:modified xsi:type="dcterms:W3CDTF">2020-08-13T02:25:54Z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1311232</vt:i4>
  </property>
</Properties>
</file>