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600" windowHeight="12312" firstSheet="1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'3.一般公共预算基本支出表'!$A$1:$E$31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G34" s="1"/>
  <c r="D28"/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E34" s="1"/>
  <c r="D34" l="1"/>
  <c r="D6"/>
</calcChain>
</file>

<file path=xl/sharedStrings.xml><?xml version="1.0" encoding="utf-8"?>
<sst xmlns="http://schemas.openxmlformats.org/spreadsheetml/2006/main" count="370" uniqueCount="255">
  <si>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</si>
  <si>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</si>
  <si>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</si>
  <si>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</si>
  <si>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</si>
  <si>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</si>
  <si>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</si>
  <si>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</si>
  <si>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</si>
  <si>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</si>
  <si>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</si>
  <si>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</si>
  <si>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</si>
  <si>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</si>
  <si>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</si>
  <si>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</si>
  <si>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</si>
  <si>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</si>
  <si>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</si>
  <si>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</si>
  <si>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</si>
  <si>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</si>
  <si>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</si>
  <si>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</si>
  <si>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</si>
  <si>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</si>
  <si>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</si>
  <si>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</si>
  <si>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</si>
  <si>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</si>
  <si>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</si>
  <si>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</si>
  <si>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</si>
  <si>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</si>
  <si>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</si>
  <si>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</si>
  <si>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</si>
  <si>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</si>
  <si>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</si>
  <si>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</si>
  <si>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</si>
  <si>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</si>
  <si>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</si>
  <si>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</si>
  <si>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</si>
  <si>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</si>
  <si>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</si>
  <si>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</si>
  <si>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</si>
  <si>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</si>
  <si>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</si>
  <si>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</si>
  <si>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</si>
  <si>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</si>
  <si>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</si>
  <si>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</si>
  <si>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</si>
  <si>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</si>
  <si>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</si>
  <si>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</si>
  <si>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</si>
  <si>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</si>
  <si>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</si>
  <si>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</si>
  <si>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</si>
  <si>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</si>
  <si>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</si>
  <si>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</si>
  <si>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</si>
  <si>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</si>
  <si>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</si>
  <si>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</si>
  <si>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</si>
  <si>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</si>
  <si>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</si>
  <si>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</si>
  <si>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</si>
  <si>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</si>
  <si>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</si>
  <si>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</si>
  <si>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</si>
  <si>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</si>
  <si>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</si>
  <si>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</si>
  <si>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</si>
  <si>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</si>
  <si>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</si>
  <si>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</si>
  <si>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</si>
  <si>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</si>
  <si>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</si>
  <si>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</si>
  <si>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</si>
  <si>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</si>
  <si>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</si>
  <si>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</si>
  <si>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</si>
  <si>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</si>
  <si>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</si>
  <si>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</si>
  <si>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</si>
  <si>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</si>
  <si>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</si>
  <si>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</si>
  <si>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</si>
  <si>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</si>
  <si>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</si>
  <si>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</si>
  <si>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</si>
  <si>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</si>
  <si>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</si>
  <si>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</si>
  <si>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</si>
  <si>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</si>
  <si>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</si>
  <si>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</si>
  <si>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</si>
  <si>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</si>
  <si>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</si>
  <si>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</si>
  <si>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</si>
  <si>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</si>
  <si>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</si>
  <si>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</si>
  <si>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</si>
  <si>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</si>
  <si>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</si>
  <si>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</si>
  <si>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</si>
  <si>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</si>
  <si>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</si>
  <si>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</si>
  <si>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</si>
  <si>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</si>
  <si>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</si>
  <si>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</si>
  <si>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</si>
  <si>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</si>
  <si>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</si>
  <si>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</si>
  <si>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</si>
  <si>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</si>
  <si>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</si>
  <si>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</si>
  <si>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</si>
  <si>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</si>
  <si>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</si>
  <si>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</si>
  <si>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</si>
  <si>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</si>
  <si>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</si>
  <si>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</si>
  <si>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</si>
  <si>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</si>
  <si>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</si>
  <si>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</si>
  <si>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</si>
  <si>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</si>
  <si>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</si>
  <si>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</si>
  <si>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</si>
  <si>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</si>
  <si>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</si>
  <si>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</si>
  <si>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</si>
  <si>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</si>
  <si>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</si>
  <si>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</si>
  <si>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</si>
  <si>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</si>
  <si>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</si>
  <si>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</si>
  <si>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</si>
  <si>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</si>
  <si>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</si>
  <si>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</si>
  <si>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</si>
  <si>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</si>
  <si>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</si>
  <si>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201</t>
  </si>
  <si>
    <t>一般公共服务支出</t>
  </si>
  <si>
    <t>13</t>
  </si>
  <si>
    <t xml:space="preserve">  商贸事务</t>
  </si>
  <si>
    <t xml:space="preserve">  </t>
  </si>
  <si>
    <t>01</t>
  </si>
  <si>
    <t xml:space="preserve">    行政运行</t>
  </si>
  <si>
    <t>08</t>
  </si>
  <si>
    <t xml:space="preserve">    招商引资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</si>
  <si>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</si>
  <si>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</si>
  <si>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</si>
  <si>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</si>
  <si>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</si>
  <si>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</si>
  <si>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</si>
  <si>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</si>
  <si>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</si>
  <si>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</si>
  <si>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</si>
  <si>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</si>
  <si>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</si>
  <si>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</si>
  <si>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</si>
  <si>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</si>
  <si>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</si>
  <si>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</si>
  <si>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</si>
  <si>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</si>
  <si>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</si>
  <si>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</si>
  <si>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</si>
  <si>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</si>
  <si>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</si>
  <si>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</si>
  <si>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</si>
  <si>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</si>
  <si>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</si>
  <si>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</si>
  <si>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</si>
  <si>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</si>
  <si>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</si>
  <si>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</si>
  <si>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</si>
  <si>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</si>
  <si>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</si>
  <si>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</si>
  <si>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会议费</t>
  </si>
  <si>
    <t xml:space="preserve">  公务接待费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</si>
  <si>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</si>
  <si>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</si>
  <si>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</si>
  <si>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</si>
  <si>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</si>
  <si>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</si>
  <si>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</si>
  <si>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</si>
  <si>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</si>
  <si>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</si>
  <si>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</si>
  <si>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</si>
  <si>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</si>
  <si>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</si>
  <si>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</si>
  <si>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</si>
  <si>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</si>
  <si>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</si>
  <si>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</si>
  <si>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投资促进局</t>
  </si>
  <si>
    <t xml:space="preserve">  玉林市投资促进局</t>
  </si>
  <si>
    <t xml:space="preserve">    玉林市投资促进局</t>
  </si>
  <si>
    <t>163</t>
  </si>
  <si>
    <t xml:space="preserve">  163001</t>
  </si>
  <si>
    <t xml:space="preserve">    </t>
  </si>
  <si>
    <t>无增减变动</t>
  </si>
  <si>
    <t>无增减变动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</si>
</sst>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224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198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178" fontId="10" fillId="0" borderId="8" xfId="1230" applyNumberFormat="1" applyFont="1" applyFill="1" applyBorder="1" applyAlignment="1">
      <alignment horizontal="right" vertical="center"/>
    </xf>
    <xf numFmtId="49" fontId="10" fillId="0" borderId="17" xfId="1230" applyNumberFormat="1" applyFont="1" applyFill="1" applyBorder="1" applyAlignment="1">
      <alignment horizontal="left" vertical="center"/>
    </xf>
    <xf numFmtId="49" fontId="10" fillId="0" borderId="8" xfId="1230" applyNumberFormat="1" applyFont="1" applyFill="1" applyBorder="1" applyAlignment="1">
      <alignment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8" xfId="2173" applyNumberFormat="1" applyFont="1" applyFill="1" applyBorder="1" applyAlignment="1">
      <alignment horizontal="right" vertical="center"/>
    </xf>
    <xf numFmtId="49" fontId="7" fillId="0" borderId="17" xfId="2173" applyNumberFormat="1" applyFont="1" applyFill="1" applyBorder="1" applyAlignment="1">
      <alignment horizontal="left" vertical="center"/>
    </xf>
    <xf numFmtId="49" fontId="7" fillId="0" borderId="8" xfId="2173" applyNumberFormat="1" applyFont="1" applyFill="1" applyBorder="1" applyAlignment="1">
      <alignment vertical="center"/>
    </xf>
    <xf numFmtId="0" fontId="0" fillId="0" borderId="0" xfId="0">
      <alignment vertical="center"/>
    </xf>
    <xf numFmtId="0" fontId="7" fillId="0" borderId="8" xfId="2173" applyFont="1" applyBorder="1" applyAlignment="1">
      <alignment horizontal="center" vertical="center" wrapText="1"/>
    </xf>
    <xf numFmtId="0" fontId="7" fillId="0" borderId="8" xfId="2173" applyFont="1" applyBorder="1" applyAlignment="1">
      <alignment vertical="center" wrapText="1"/>
    </xf>
    <xf numFmtId="0" fontId="7" fillId="0" borderId="0" xfId="2173" applyFont="1" applyAlignment="1">
      <alignment vertical="center" wrapText="1"/>
    </xf>
    <xf numFmtId="0" fontId="7" fillId="0" borderId="0" xfId="2173" applyFont="1"/>
    <xf numFmtId="0" fontId="7" fillId="0" borderId="0" xfId="2173" applyFont="1" applyAlignment="1">
      <alignment horizontal="right" wrapText="1"/>
    </xf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17" xfId="2173" applyFont="1" applyBorder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7" fillId="0" borderId="0" xfId="1239" applyNumberFormat="1" applyFont="1" applyFill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2173" applyFont="1" applyAlignment="1">
      <alignment horizontal="center"/>
    </xf>
    <xf numFmtId="0" fontId="7" fillId="0" borderId="8" xfId="2173" applyFont="1" applyBorder="1" applyAlignment="1">
      <alignment horizontal="center" vertical="center" wrapText="1"/>
    </xf>
    <xf numFmtId="0" fontId="7" fillId="0" borderId="20" xfId="2173" applyFont="1" applyBorder="1" applyAlignment="1">
      <alignment horizontal="center" vertical="center" wrapText="1"/>
    </xf>
    <xf numFmtId="0" fontId="7" fillId="0" borderId="15" xfId="2173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0" borderId="24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23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25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21" fillId="0" borderId="0" xfId="1230" applyFont="1" applyAlignment="1">
      <alignment horizont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2220"/>
    <cellStyle name="千位分隔 2 2 2 3" xfId="2219"/>
    <cellStyle name="千位分隔 2 2 3" xfId="1889"/>
    <cellStyle name="千位分隔 2 2 3 2" xfId="2221"/>
    <cellStyle name="千位分隔 2 2 4" xfId="2218"/>
    <cellStyle name="千位分隔 2 3" xfId="1890"/>
    <cellStyle name="千位分隔 2 3 2" xfId="1891"/>
    <cellStyle name="千位分隔 2 3 2 2" xfId="2223"/>
    <cellStyle name="千位分隔 2 3 3" xfId="2222"/>
    <cellStyle name="千位分隔 2 4" xfId="1892"/>
    <cellStyle name="千位分隔 2 4 2" xfId="2224"/>
    <cellStyle name="千位分隔 2 5" xfId="2217"/>
    <cellStyle name="千位分隔 3" xfId="1893"/>
    <cellStyle name="千位分隔 3 2" xfId="1894"/>
    <cellStyle name="千位分隔 3 2 2" xfId="1895"/>
    <cellStyle name="千位分隔 3 2 2 2" xfId="1896"/>
    <cellStyle name="千位分隔 3 2 2 2 2" xfId="2228"/>
    <cellStyle name="千位分隔 3 2 2 3" xfId="2227"/>
    <cellStyle name="千位分隔 3 2 3" xfId="1897"/>
    <cellStyle name="千位分隔 3 2 3 2" xfId="2229"/>
    <cellStyle name="千位分隔 3 2 4" xfId="2226"/>
    <cellStyle name="千位分隔 3 3" xfId="1898"/>
    <cellStyle name="千位分隔 3 3 2" xfId="1899"/>
    <cellStyle name="千位分隔 3 3 2 2" xfId="2231"/>
    <cellStyle name="千位分隔 3 3 3" xfId="2230"/>
    <cellStyle name="千位分隔 3 4" xfId="1900"/>
    <cellStyle name="千位分隔 3 4 2" xfId="2232"/>
    <cellStyle name="千位分隔 3 5" xfId="2225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2233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2237"/>
    <cellStyle name="注释 2 2 2 3" xfId="2236"/>
    <cellStyle name="注释 2 2 3" xfId="1972"/>
    <cellStyle name="注释 2 2 3 2" xfId="2238"/>
    <cellStyle name="注释 2 2 4" xfId="2235"/>
    <cellStyle name="注释 2 3" xfId="1973"/>
    <cellStyle name="注释 2 3 2" xfId="1974"/>
    <cellStyle name="注释 2 3 2 2" xfId="2240"/>
    <cellStyle name="注释 2 3 3" xfId="2239"/>
    <cellStyle name="注释 2 4" xfId="1975"/>
    <cellStyle name="注释 2 4 2" xfId="2241"/>
    <cellStyle name="注释 2 5" xfId="2234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/>
  </sheetViews>
  <sheetFormatPr defaultColWidth="9" defaultRowHeight="15.6"/>
  <cols>
    <col min="1" max="1" width="25.44140625" style="1" customWidth="1"/>
    <col min="2" max="2" width="14.44140625" style="1" customWidth="1"/>
    <col min="3" max="3" width="29.21875" style="1" customWidth="1"/>
    <col min="4" max="4" width="15.33203125" style="1" customWidth="1"/>
    <col min="5" max="5" width="17.6640625" style="1" customWidth="1"/>
    <col min="6" max="6" width="23.6640625" style="1" customWidth="1"/>
    <col min="7" max="7" width="16.33203125" style="1" customWidth="1"/>
    <col min="8" max="16384" width="9" style="1"/>
  </cols>
  <sheetData>
    <row r="1" spans="1:7" ht="15.6" customHeight="1">
      <c r="A1" s="8" t="s">
        <v>0</v>
      </c>
      <c r="G1" s="80" t="s">
        <v>166</v>
      </c>
    </row>
    <row r="2" spans="1:7" ht="28.5" customHeight="1">
      <c r="A2" s="145" t="s">
        <v>55</v>
      </c>
      <c r="B2" s="145"/>
      <c r="C2" s="145"/>
      <c r="D2" s="145"/>
      <c r="E2" s="145"/>
      <c r="F2" s="145"/>
    </row>
    <row r="3" spans="1:7" ht="22.5" customHeight="1">
      <c r="A3" s="8"/>
      <c r="B3" s="8"/>
      <c r="C3" s="8"/>
      <c r="D3" s="8"/>
      <c r="E3" s="8"/>
      <c r="G3" s="79" t="s">
        <v>58</v>
      </c>
    </row>
    <row r="4" spans="1:7" ht="15.6" customHeight="1">
      <c r="A4" s="146" t="s">
        <v>59</v>
      </c>
      <c r="B4" s="146"/>
      <c r="C4" s="147" t="s">
        <v>60</v>
      </c>
      <c r="D4" s="148"/>
      <c r="E4" s="148"/>
      <c r="F4" s="148"/>
      <c r="G4" s="149"/>
    </row>
    <row r="5" spans="1:7" ht="15.6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78" t="s">
        <v>165</v>
      </c>
    </row>
    <row r="6" spans="1:7" s="89" customFormat="1" ht="15.6" customHeight="1">
      <c r="A6" s="87" t="s">
        <v>66</v>
      </c>
      <c r="B6" s="88">
        <v>431.27</v>
      </c>
      <c r="C6" s="87" t="s">
        <v>67</v>
      </c>
      <c r="D6" s="88">
        <f>E6+F6</f>
        <v>431.27</v>
      </c>
      <c r="E6" s="88">
        <f>SUM(E7:E33)</f>
        <v>431.27</v>
      </c>
      <c r="F6" s="88">
        <f>SUM(F7:F33)</f>
        <v>0</v>
      </c>
      <c r="G6" s="88">
        <f>SUM(G7:G33)</f>
        <v>0</v>
      </c>
    </row>
    <row r="7" spans="1:7" s="89" customFormat="1" ht="15.6" customHeight="1">
      <c r="A7" s="87" t="s">
        <v>71</v>
      </c>
      <c r="B7" s="88">
        <v>431.27</v>
      </c>
      <c r="C7" s="90" t="s">
        <v>34</v>
      </c>
      <c r="D7" s="88">
        <f t="shared" ref="D7:D33" si="0">E7+F7</f>
        <v>341.5</v>
      </c>
      <c r="E7" s="88">
        <v>341.5</v>
      </c>
      <c r="F7" s="88">
        <v>0</v>
      </c>
      <c r="G7" s="91">
        <v>0</v>
      </c>
    </row>
    <row r="8" spans="1:7" s="89" customFormat="1" ht="15.6" customHeight="1">
      <c r="A8" s="87" t="s">
        <v>72</v>
      </c>
      <c r="B8" s="88">
        <v>0</v>
      </c>
      <c r="C8" s="90" t="s">
        <v>35</v>
      </c>
      <c r="D8" s="88">
        <f t="shared" si="0"/>
        <v>0</v>
      </c>
      <c r="E8" s="88">
        <v>0</v>
      </c>
      <c r="F8" s="88">
        <v>0</v>
      </c>
      <c r="G8" s="91">
        <v>0</v>
      </c>
    </row>
    <row r="9" spans="1:7" s="89" customFormat="1">
      <c r="A9" s="87" t="s">
        <v>154</v>
      </c>
      <c r="B9" s="92">
        <v>0</v>
      </c>
      <c r="C9" s="90" t="s">
        <v>36</v>
      </c>
      <c r="D9" s="88">
        <f t="shared" si="0"/>
        <v>0</v>
      </c>
      <c r="E9" s="88">
        <v>0</v>
      </c>
      <c r="F9" s="88">
        <v>0</v>
      </c>
      <c r="G9" s="91">
        <v>0</v>
      </c>
    </row>
    <row r="10" spans="1:7" s="89" customFormat="1">
      <c r="A10" s="87" t="s">
        <v>68</v>
      </c>
      <c r="B10" s="88">
        <v>0</v>
      </c>
      <c r="C10" s="90" t="s">
        <v>37</v>
      </c>
      <c r="D10" s="88">
        <f t="shared" si="0"/>
        <v>0</v>
      </c>
      <c r="E10" s="88">
        <v>0</v>
      </c>
      <c r="F10" s="88">
        <v>0</v>
      </c>
      <c r="G10" s="91">
        <v>0</v>
      </c>
    </row>
    <row r="11" spans="1:7" s="89" customFormat="1">
      <c r="A11" s="87" t="s">
        <v>73</v>
      </c>
      <c r="B11" s="88">
        <v>0</v>
      </c>
      <c r="C11" s="90" t="s">
        <v>38</v>
      </c>
      <c r="D11" s="88">
        <f t="shared" si="0"/>
        <v>0</v>
      </c>
      <c r="E11" s="88">
        <v>0</v>
      </c>
      <c r="F11" s="88">
        <v>0</v>
      </c>
      <c r="G11" s="91">
        <v>0</v>
      </c>
    </row>
    <row r="12" spans="1:7" s="89" customFormat="1">
      <c r="A12" s="87" t="s">
        <v>74</v>
      </c>
      <c r="B12" s="88">
        <v>0</v>
      </c>
      <c r="C12" s="90" t="s">
        <v>39</v>
      </c>
      <c r="D12" s="88">
        <f t="shared" si="0"/>
        <v>0</v>
      </c>
      <c r="E12" s="88">
        <v>0</v>
      </c>
      <c r="F12" s="88">
        <v>0</v>
      </c>
      <c r="G12" s="91">
        <v>0</v>
      </c>
    </row>
    <row r="13" spans="1:7" s="89" customFormat="1">
      <c r="A13" s="87" t="s">
        <v>155</v>
      </c>
      <c r="B13" s="92">
        <v>0</v>
      </c>
      <c r="C13" s="93" t="s">
        <v>162</v>
      </c>
      <c r="D13" s="88">
        <f t="shared" si="0"/>
        <v>0</v>
      </c>
      <c r="E13" s="88">
        <v>0</v>
      </c>
      <c r="F13" s="88">
        <v>0</v>
      </c>
      <c r="G13" s="91">
        <v>0</v>
      </c>
    </row>
    <row r="14" spans="1:7" s="89" customFormat="1">
      <c r="A14" s="94"/>
      <c r="B14" s="88"/>
      <c r="C14" s="90" t="s">
        <v>40</v>
      </c>
      <c r="D14" s="88">
        <f t="shared" si="0"/>
        <v>47.07</v>
      </c>
      <c r="E14" s="88">
        <v>47.07</v>
      </c>
      <c r="F14" s="88">
        <v>0</v>
      </c>
      <c r="G14" s="91">
        <v>0</v>
      </c>
    </row>
    <row r="15" spans="1:7" s="89" customFormat="1">
      <c r="A15" s="95"/>
      <c r="B15" s="88"/>
      <c r="C15" s="93" t="s">
        <v>163</v>
      </c>
      <c r="D15" s="88">
        <f t="shared" si="0"/>
        <v>22.43</v>
      </c>
      <c r="E15" s="88">
        <v>22.43</v>
      </c>
      <c r="F15" s="88">
        <v>0</v>
      </c>
      <c r="G15" s="91">
        <v>0</v>
      </c>
    </row>
    <row r="16" spans="1:7" s="89" customFormat="1">
      <c r="A16" s="95"/>
      <c r="B16" s="88"/>
      <c r="C16" s="90" t="s">
        <v>75</v>
      </c>
      <c r="D16" s="88">
        <f t="shared" si="0"/>
        <v>0</v>
      </c>
      <c r="E16" s="88">
        <v>0</v>
      </c>
      <c r="F16" s="88">
        <v>0</v>
      </c>
      <c r="G16" s="91">
        <v>0</v>
      </c>
    </row>
    <row r="17" spans="1:7" s="89" customFormat="1">
      <c r="A17" s="95"/>
      <c r="B17" s="88"/>
      <c r="C17" s="90" t="s">
        <v>76</v>
      </c>
      <c r="D17" s="88">
        <f t="shared" si="0"/>
        <v>0</v>
      </c>
      <c r="E17" s="88">
        <v>0</v>
      </c>
      <c r="F17" s="88">
        <v>0</v>
      </c>
      <c r="G17" s="91">
        <v>0</v>
      </c>
    </row>
    <row r="18" spans="1:7" s="89" customFormat="1">
      <c r="A18" s="95"/>
      <c r="B18" s="88"/>
      <c r="C18" s="90" t="s">
        <v>77</v>
      </c>
      <c r="D18" s="88">
        <f t="shared" si="0"/>
        <v>0</v>
      </c>
      <c r="E18" s="88">
        <v>0</v>
      </c>
      <c r="F18" s="88">
        <v>0</v>
      </c>
      <c r="G18" s="91">
        <v>0</v>
      </c>
    </row>
    <row r="19" spans="1:7" s="89" customFormat="1">
      <c r="A19" s="95"/>
      <c r="B19" s="88"/>
      <c r="C19" s="90" t="s">
        <v>78</v>
      </c>
      <c r="D19" s="88">
        <f t="shared" si="0"/>
        <v>0</v>
      </c>
      <c r="E19" s="88">
        <v>0</v>
      </c>
      <c r="F19" s="88">
        <v>0</v>
      </c>
      <c r="G19" s="91">
        <v>0</v>
      </c>
    </row>
    <row r="20" spans="1:7" s="89" customFormat="1">
      <c r="A20" s="95"/>
      <c r="B20" s="88"/>
      <c r="C20" s="90" t="s">
        <v>79</v>
      </c>
      <c r="D20" s="88">
        <f t="shared" si="0"/>
        <v>0</v>
      </c>
      <c r="E20" s="88">
        <v>0</v>
      </c>
      <c r="F20" s="88">
        <v>0</v>
      </c>
      <c r="G20" s="91">
        <v>0</v>
      </c>
    </row>
    <row r="21" spans="1:7" s="89" customFormat="1">
      <c r="A21" s="95"/>
      <c r="B21" s="88"/>
      <c r="C21" s="90" t="s">
        <v>80</v>
      </c>
      <c r="D21" s="88">
        <f t="shared" si="0"/>
        <v>0</v>
      </c>
      <c r="E21" s="88">
        <v>0</v>
      </c>
      <c r="F21" s="88">
        <v>0</v>
      </c>
      <c r="G21" s="91">
        <v>0</v>
      </c>
    </row>
    <row r="22" spans="1:7" s="89" customFormat="1">
      <c r="A22" s="95"/>
      <c r="B22" s="88"/>
      <c r="C22" s="90" t="s">
        <v>81</v>
      </c>
      <c r="D22" s="88">
        <f t="shared" si="0"/>
        <v>0</v>
      </c>
      <c r="E22" s="88">
        <v>0</v>
      </c>
      <c r="F22" s="88">
        <v>0</v>
      </c>
      <c r="G22" s="91">
        <v>0</v>
      </c>
    </row>
    <row r="23" spans="1:7" s="89" customFormat="1">
      <c r="A23" s="95"/>
      <c r="B23" s="88"/>
      <c r="C23" s="90" t="s">
        <v>82</v>
      </c>
      <c r="D23" s="88">
        <f t="shared" si="0"/>
        <v>0</v>
      </c>
      <c r="E23" s="88">
        <v>0</v>
      </c>
      <c r="F23" s="88">
        <v>0</v>
      </c>
      <c r="G23" s="91">
        <v>0</v>
      </c>
    </row>
    <row r="24" spans="1:7" s="89" customFormat="1">
      <c r="A24" s="95"/>
      <c r="B24" s="88"/>
      <c r="C24" s="93" t="s">
        <v>164</v>
      </c>
      <c r="D24" s="88">
        <f t="shared" si="0"/>
        <v>0</v>
      </c>
      <c r="E24" s="88">
        <v>0</v>
      </c>
      <c r="F24" s="88">
        <v>0</v>
      </c>
      <c r="G24" s="91">
        <v>0</v>
      </c>
    </row>
    <row r="25" spans="1:7" s="89" customFormat="1">
      <c r="A25" s="95"/>
      <c r="B25" s="88"/>
      <c r="C25" s="90" t="s">
        <v>83</v>
      </c>
      <c r="D25" s="88">
        <f t="shared" si="0"/>
        <v>20.27</v>
      </c>
      <c r="E25" s="88">
        <v>20.27</v>
      </c>
      <c r="F25" s="88">
        <v>0</v>
      </c>
      <c r="G25" s="91">
        <v>0</v>
      </c>
    </row>
    <row r="26" spans="1:7" s="89" customFormat="1">
      <c r="A26" s="95"/>
      <c r="B26" s="88"/>
      <c r="C26" s="90" t="s">
        <v>84</v>
      </c>
      <c r="D26" s="88">
        <f t="shared" si="0"/>
        <v>0</v>
      </c>
      <c r="E26" s="88">
        <v>0</v>
      </c>
      <c r="F26" s="88">
        <v>0</v>
      </c>
      <c r="G26" s="91">
        <v>0</v>
      </c>
    </row>
    <row r="27" spans="1:7" s="89" customFormat="1">
      <c r="A27" s="95"/>
      <c r="B27" s="88"/>
      <c r="C27" s="90" t="s">
        <v>85</v>
      </c>
      <c r="D27" s="88">
        <f t="shared" si="0"/>
        <v>0</v>
      </c>
      <c r="E27" s="88">
        <v>0</v>
      </c>
      <c r="F27" s="88">
        <v>0</v>
      </c>
      <c r="G27" s="91">
        <v>0</v>
      </c>
    </row>
    <row r="28" spans="1:7" s="89" customFormat="1">
      <c r="A28" s="95"/>
      <c r="B28" s="88"/>
      <c r="C28" s="90" t="s">
        <v>156</v>
      </c>
      <c r="D28" s="88">
        <f t="shared" si="0"/>
        <v>0</v>
      </c>
      <c r="E28" s="92">
        <v>0</v>
      </c>
      <c r="F28" s="92">
        <v>0</v>
      </c>
      <c r="G28" s="91">
        <v>0</v>
      </c>
    </row>
    <row r="29" spans="1:7" s="89" customFormat="1">
      <c r="A29" s="95"/>
      <c r="B29" s="88"/>
      <c r="C29" s="90" t="s">
        <v>157</v>
      </c>
      <c r="D29" s="88">
        <f t="shared" si="0"/>
        <v>0</v>
      </c>
      <c r="E29" s="88">
        <v>0</v>
      </c>
      <c r="F29" s="88">
        <v>0</v>
      </c>
      <c r="G29" s="91">
        <v>0</v>
      </c>
    </row>
    <row r="30" spans="1:7" s="89" customFormat="1">
      <c r="A30" s="95"/>
      <c r="B30" s="88"/>
      <c r="C30" s="90" t="s">
        <v>158</v>
      </c>
      <c r="D30" s="88">
        <f t="shared" si="0"/>
        <v>0</v>
      </c>
      <c r="E30" s="88">
        <v>0</v>
      </c>
      <c r="F30" s="88">
        <v>0</v>
      </c>
      <c r="G30" s="91">
        <v>0</v>
      </c>
    </row>
    <row r="31" spans="1:7" s="89" customFormat="1">
      <c r="A31" s="95"/>
      <c r="B31" s="88"/>
      <c r="C31" s="90" t="s">
        <v>159</v>
      </c>
      <c r="D31" s="88">
        <f t="shared" si="0"/>
        <v>0</v>
      </c>
      <c r="E31" s="88">
        <v>0</v>
      </c>
      <c r="F31" s="88">
        <v>0</v>
      </c>
      <c r="G31" s="91">
        <v>0</v>
      </c>
    </row>
    <row r="32" spans="1:7" s="89" customFormat="1">
      <c r="A32" s="95"/>
      <c r="B32" s="88"/>
      <c r="C32" s="90" t="s">
        <v>160</v>
      </c>
      <c r="D32" s="88">
        <f t="shared" si="0"/>
        <v>0</v>
      </c>
      <c r="E32" s="88">
        <v>0</v>
      </c>
      <c r="F32" s="88">
        <v>0</v>
      </c>
      <c r="G32" s="91">
        <v>0</v>
      </c>
    </row>
    <row r="33" spans="1:7" s="89" customFormat="1">
      <c r="A33" s="95"/>
      <c r="B33" s="88"/>
      <c r="C33" s="90" t="s">
        <v>161</v>
      </c>
      <c r="D33" s="88">
        <f t="shared" si="0"/>
        <v>0</v>
      </c>
      <c r="E33" s="88">
        <v>0</v>
      </c>
      <c r="F33" s="88">
        <v>0</v>
      </c>
      <c r="G33" s="91">
        <v>0</v>
      </c>
    </row>
    <row r="34" spans="1:7" s="89" customFormat="1">
      <c r="A34" s="96" t="s">
        <v>69</v>
      </c>
      <c r="B34" s="88">
        <v>431.27</v>
      </c>
      <c r="C34" s="96" t="s">
        <v>70</v>
      </c>
      <c r="D34" s="88">
        <f>E34+F34+G34</f>
        <v>431.27</v>
      </c>
      <c r="E34" s="88">
        <f>E6</f>
        <v>431.27</v>
      </c>
      <c r="F34" s="88">
        <f>F6</f>
        <v>0</v>
      </c>
      <c r="G34" s="88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4"/>
  <sheetViews>
    <sheetView showGridLines="0" showZeros="0" zoomScaleNormal="100" zoomScaleSheetLayoutView="100" workbookViewId="0">
      <selection sqref="A1:B1"/>
    </sheetView>
  </sheetViews>
  <sheetFormatPr defaultColWidth="3.44140625" defaultRowHeight="15.6"/>
  <cols>
    <col min="1" max="1" width="5.6640625" style="2" customWidth="1"/>
    <col min="2" max="2" width="5.77734375" style="3" customWidth="1"/>
    <col min="3" max="3" width="5.44140625" style="3" customWidth="1"/>
    <col min="4" max="4" width="23.6640625" style="2" customWidth="1"/>
    <col min="5" max="5" width="23" style="2" customWidth="1"/>
    <col min="6" max="6" width="22.33203125" style="2" customWidth="1"/>
    <col min="7" max="7" width="19.21875" style="2" customWidth="1"/>
    <col min="8" max="254" width="9" style="2" customWidth="1"/>
    <col min="255" max="16384" width="3.44140625" style="2"/>
  </cols>
  <sheetData>
    <row r="1" spans="1:15" ht="15.6" customHeight="1">
      <c r="A1" s="150"/>
      <c r="B1" s="150"/>
      <c r="G1" s="81" t="s">
        <v>167</v>
      </c>
    </row>
    <row r="2" spans="1:15" ht="25.5" customHeight="1">
      <c r="A2" s="151" t="s">
        <v>1</v>
      </c>
      <c r="B2" s="152"/>
      <c r="C2" s="152"/>
      <c r="D2" s="152"/>
      <c r="E2" s="152"/>
      <c r="F2" s="152"/>
      <c r="G2" s="152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3" t="s">
        <v>2</v>
      </c>
      <c r="B4" s="153"/>
      <c r="C4" s="153"/>
      <c r="D4" s="153" t="s">
        <v>87</v>
      </c>
      <c r="E4" s="153" t="s">
        <v>3</v>
      </c>
      <c r="F4" s="153" t="s">
        <v>4</v>
      </c>
      <c r="G4" s="153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3"/>
      <c r="E5" s="153"/>
      <c r="F5" s="153"/>
      <c r="G5" s="153"/>
      <c r="H5"/>
      <c r="I5"/>
      <c r="J5"/>
      <c r="K5"/>
      <c r="L5"/>
      <c r="M5"/>
      <c r="N5"/>
      <c r="O5"/>
    </row>
    <row r="6" spans="1:15" ht="15.6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01" customFormat="1">
      <c r="A7" s="97"/>
      <c r="B7" s="97"/>
      <c r="C7" s="97"/>
      <c r="D7" s="98" t="s">
        <v>3</v>
      </c>
      <c r="E7" s="99">
        <v>431.27</v>
      </c>
      <c r="F7" s="99">
        <v>431.27</v>
      </c>
      <c r="G7" s="99">
        <v>0</v>
      </c>
      <c r="H7" s="100"/>
      <c r="I7" s="100"/>
      <c r="J7" s="100"/>
      <c r="K7" s="100"/>
      <c r="L7" s="100"/>
      <c r="M7" s="100"/>
      <c r="N7" s="100"/>
      <c r="O7" s="100"/>
    </row>
    <row r="8" spans="1:15">
      <c r="A8" s="97" t="s">
        <v>179</v>
      </c>
      <c r="B8" s="97"/>
      <c r="C8" s="97"/>
      <c r="D8" s="98" t="s">
        <v>180</v>
      </c>
      <c r="E8" s="99">
        <v>341.5</v>
      </c>
      <c r="F8" s="99">
        <v>341.5</v>
      </c>
      <c r="G8" s="99">
        <v>0</v>
      </c>
      <c r="H8"/>
      <c r="I8"/>
      <c r="J8"/>
      <c r="K8"/>
      <c r="L8"/>
      <c r="M8"/>
      <c r="N8"/>
      <c r="O8"/>
    </row>
    <row r="9" spans="1:15">
      <c r="A9" s="97"/>
      <c r="B9" s="97" t="s">
        <v>181</v>
      </c>
      <c r="C9" s="97"/>
      <c r="D9" s="98" t="s">
        <v>182</v>
      </c>
      <c r="E9" s="99">
        <v>341.5</v>
      </c>
      <c r="F9" s="99">
        <v>341.5</v>
      </c>
      <c r="G9" s="99">
        <v>0</v>
      </c>
      <c r="H9"/>
      <c r="I9"/>
      <c r="J9"/>
      <c r="K9"/>
      <c r="L9"/>
      <c r="M9"/>
      <c r="N9"/>
      <c r="O9"/>
    </row>
    <row r="10" spans="1:15">
      <c r="A10" s="97" t="s">
        <v>183</v>
      </c>
      <c r="B10" s="97" t="s">
        <v>183</v>
      </c>
      <c r="C10" s="97" t="s">
        <v>184</v>
      </c>
      <c r="D10" s="98" t="s">
        <v>185</v>
      </c>
      <c r="E10" s="99">
        <v>191.5</v>
      </c>
      <c r="F10" s="99">
        <v>191.5</v>
      </c>
      <c r="G10" s="99">
        <v>0</v>
      </c>
      <c r="H10"/>
      <c r="I10"/>
      <c r="J10"/>
      <c r="K10"/>
      <c r="L10"/>
      <c r="M10"/>
      <c r="N10"/>
      <c r="O10"/>
    </row>
    <row r="11" spans="1:15">
      <c r="A11" s="97" t="s">
        <v>183</v>
      </c>
      <c r="B11" s="97" t="s">
        <v>183</v>
      </c>
      <c r="C11" s="97" t="s">
        <v>186</v>
      </c>
      <c r="D11" s="98" t="s">
        <v>187</v>
      </c>
      <c r="E11" s="99">
        <v>150</v>
      </c>
      <c r="F11" s="99">
        <v>150</v>
      </c>
      <c r="G11" s="99">
        <v>0</v>
      </c>
      <c r="H11"/>
      <c r="I11"/>
      <c r="J11"/>
      <c r="K11"/>
      <c r="L11"/>
      <c r="M11"/>
      <c r="N11"/>
      <c r="O11"/>
    </row>
    <row r="12" spans="1:15">
      <c r="A12" s="97" t="s">
        <v>188</v>
      </c>
      <c r="B12" s="97"/>
      <c r="C12" s="97"/>
      <c r="D12" s="98" t="s">
        <v>189</v>
      </c>
      <c r="E12" s="99">
        <v>47.07</v>
      </c>
      <c r="F12" s="99">
        <v>47.07</v>
      </c>
      <c r="G12" s="99">
        <v>0</v>
      </c>
      <c r="H12"/>
      <c r="I12"/>
      <c r="J12"/>
      <c r="K12"/>
      <c r="L12"/>
      <c r="M12"/>
      <c r="N12"/>
      <c r="O12"/>
    </row>
    <row r="13" spans="1:15">
      <c r="A13" s="97"/>
      <c r="B13" s="97" t="s">
        <v>190</v>
      </c>
      <c r="C13" s="97"/>
      <c r="D13" s="98" t="s">
        <v>191</v>
      </c>
      <c r="E13" s="99">
        <v>47.07</v>
      </c>
      <c r="F13" s="99">
        <v>47.07</v>
      </c>
      <c r="G13" s="99">
        <v>0</v>
      </c>
      <c r="H13"/>
      <c r="I13"/>
      <c r="J13"/>
      <c r="K13"/>
      <c r="L13"/>
      <c r="M13"/>
      <c r="N13"/>
      <c r="O13"/>
    </row>
    <row r="14" spans="1:15">
      <c r="A14" s="97" t="s">
        <v>183</v>
      </c>
      <c r="B14" s="97" t="s">
        <v>183</v>
      </c>
      <c r="C14" s="97" t="s">
        <v>184</v>
      </c>
      <c r="D14" s="98" t="s">
        <v>192</v>
      </c>
      <c r="E14" s="99">
        <v>6.54</v>
      </c>
      <c r="F14" s="99">
        <v>6.54</v>
      </c>
      <c r="G14" s="99">
        <v>0</v>
      </c>
      <c r="H14"/>
      <c r="I14"/>
      <c r="J14"/>
      <c r="K14"/>
      <c r="L14"/>
      <c r="M14"/>
      <c r="N14"/>
      <c r="O14"/>
    </row>
    <row r="15" spans="1:15">
      <c r="A15" s="97" t="s">
        <v>183</v>
      </c>
      <c r="B15" s="97" t="s">
        <v>183</v>
      </c>
      <c r="C15" s="97" t="s">
        <v>190</v>
      </c>
      <c r="D15" s="98" t="s">
        <v>193</v>
      </c>
      <c r="E15" s="99">
        <v>27.02</v>
      </c>
      <c r="F15" s="99">
        <v>27.02</v>
      </c>
      <c r="G15" s="99">
        <v>0</v>
      </c>
    </row>
    <row r="16" spans="1:15">
      <c r="A16" s="97" t="s">
        <v>183</v>
      </c>
      <c r="B16" s="97" t="s">
        <v>183</v>
      </c>
      <c r="C16" s="97" t="s">
        <v>194</v>
      </c>
      <c r="D16" s="98" t="s">
        <v>195</v>
      </c>
      <c r="E16" s="99">
        <v>13.51</v>
      </c>
      <c r="F16" s="99">
        <v>13.51</v>
      </c>
      <c r="G16" s="99">
        <v>0</v>
      </c>
    </row>
    <row r="17" spans="1:7">
      <c r="A17" s="97" t="s">
        <v>196</v>
      </c>
      <c r="B17" s="97"/>
      <c r="C17" s="97"/>
      <c r="D17" s="98" t="s">
        <v>197</v>
      </c>
      <c r="E17" s="99">
        <v>22.43</v>
      </c>
      <c r="F17" s="99">
        <v>22.43</v>
      </c>
      <c r="G17" s="99">
        <v>0</v>
      </c>
    </row>
    <row r="18" spans="1:7">
      <c r="A18" s="97"/>
      <c r="B18" s="97" t="s">
        <v>198</v>
      </c>
      <c r="C18" s="97"/>
      <c r="D18" s="98" t="s">
        <v>199</v>
      </c>
      <c r="E18" s="99">
        <v>22.43</v>
      </c>
      <c r="F18" s="99">
        <v>22.43</v>
      </c>
      <c r="G18" s="99">
        <v>0</v>
      </c>
    </row>
    <row r="19" spans="1:7">
      <c r="A19" s="97" t="s">
        <v>183</v>
      </c>
      <c r="B19" s="97" t="s">
        <v>183</v>
      </c>
      <c r="C19" s="97" t="s">
        <v>184</v>
      </c>
      <c r="D19" s="98" t="s">
        <v>200</v>
      </c>
      <c r="E19" s="99">
        <v>11.82</v>
      </c>
      <c r="F19" s="99">
        <v>11.82</v>
      </c>
      <c r="G19" s="99">
        <v>0</v>
      </c>
    </row>
    <row r="20" spans="1:7">
      <c r="A20" s="97" t="s">
        <v>183</v>
      </c>
      <c r="B20" s="97" t="s">
        <v>183</v>
      </c>
      <c r="C20" s="97" t="s">
        <v>201</v>
      </c>
      <c r="D20" s="98" t="s">
        <v>202</v>
      </c>
      <c r="E20" s="99">
        <v>9.6</v>
      </c>
      <c r="F20" s="99">
        <v>9.6</v>
      </c>
      <c r="G20" s="99">
        <v>0</v>
      </c>
    </row>
    <row r="21" spans="1:7">
      <c r="A21" s="97" t="s">
        <v>183</v>
      </c>
      <c r="B21" s="97" t="s">
        <v>183</v>
      </c>
      <c r="C21" s="97" t="s">
        <v>203</v>
      </c>
      <c r="D21" s="98" t="s">
        <v>204</v>
      </c>
      <c r="E21" s="99">
        <v>1.01</v>
      </c>
      <c r="F21" s="99">
        <v>1.01</v>
      </c>
      <c r="G21" s="99">
        <v>0</v>
      </c>
    </row>
    <row r="22" spans="1:7">
      <c r="A22" s="97" t="s">
        <v>205</v>
      </c>
      <c r="B22" s="97"/>
      <c r="C22" s="97"/>
      <c r="D22" s="98" t="s">
        <v>206</v>
      </c>
      <c r="E22" s="99">
        <v>20.27</v>
      </c>
      <c r="F22" s="99">
        <v>20.27</v>
      </c>
      <c r="G22" s="99">
        <v>0</v>
      </c>
    </row>
    <row r="23" spans="1:7">
      <c r="A23" s="97"/>
      <c r="B23" s="97" t="s">
        <v>207</v>
      </c>
      <c r="C23" s="97"/>
      <c r="D23" s="98" t="s">
        <v>208</v>
      </c>
      <c r="E23" s="99">
        <v>20.27</v>
      </c>
      <c r="F23" s="99">
        <v>20.27</v>
      </c>
      <c r="G23" s="99">
        <v>0</v>
      </c>
    </row>
    <row r="24" spans="1:7">
      <c r="A24" s="97" t="s">
        <v>183</v>
      </c>
      <c r="B24" s="97" t="s">
        <v>183</v>
      </c>
      <c r="C24" s="97" t="s">
        <v>184</v>
      </c>
      <c r="D24" s="98" t="s">
        <v>209</v>
      </c>
      <c r="E24" s="99">
        <v>20.27</v>
      </c>
      <c r="F24" s="99">
        <v>20.27</v>
      </c>
      <c r="G24" s="99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"/>
  <sheetViews>
    <sheetView showGridLines="0" showZeros="0" workbookViewId="0"/>
  </sheetViews>
  <sheetFormatPr defaultColWidth="9" defaultRowHeight="15.6"/>
  <cols>
    <col min="1" max="1" width="15.6640625" style="2" customWidth="1"/>
    <col min="2" max="2" width="26.109375" style="2" customWidth="1"/>
    <col min="3" max="3" width="22.109375" style="2" customWidth="1"/>
    <col min="4" max="4" width="19.109375" style="2" customWidth="1"/>
    <col min="5" max="5" width="18" style="2" customWidth="1"/>
    <col min="6" max="16384" width="9" style="2"/>
  </cols>
  <sheetData>
    <row r="1" spans="1:5" ht="15.6" customHeight="1">
      <c r="A1" s="16" t="s">
        <v>11</v>
      </c>
    </row>
    <row r="2" spans="1:5" ht="18" customHeight="1">
      <c r="A2" s="151" t="s">
        <v>12</v>
      </c>
      <c r="B2" s="151"/>
      <c r="C2" s="151"/>
      <c r="D2" s="151"/>
      <c r="E2" s="151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3" t="s">
        <v>91</v>
      </c>
      <c r="B4" s="153"/>
      <c r="C4" s="153" t="s">
        <v>178</v>
      </c>
      <c r="D4" s="153"/>
      <c r="E4" s="153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01" customFormat="1">
      <c r="A6" s="102"/>
      <c r="B6" s="102" t="s">
        <v>3</v>
      </c>
      <c r="C6" s="99">
        <v>431.28</v>
      </c>
      <c r="D6" s="99">
        <v>236.09</v>
      </c>
      <c r="E6" s="99">
        <v>195.19</v>
      </c>
    </row>
    <row r="7" spans="1:5">
      <c r="A7" s="102">
        <v>301</v>
      </c>
      <c r="B7" s="102" t="s">
        <v>210</v>
      </c>
      <c r="C7" s="99">
        <v>227.34</v>
      </c>
      <c r="D7" s="99">
        <v>227.34</v>
      </c>
      <c r="E7" s="99">
        <v>0</v>
      </c>
    </row>
    <row r="8" spans="1:5">
      <c r="A8" s="102">
        <v>30101</v>
      </c>
      <c r="B8" s="102" t="s">
        <v>211</v>
      </c>
      <c r="C8" s="99">
        <v>63.42</v>
      </c>
      <c r="D8" s="99">
        <v>63.42</v>
      </c>
      <c r="E8" s="99">
        <v>0</v>
      </c>
    </row>
    <row r="9" spans="1:5">
      <c r="A9" s="102">
        <v>30102</v>
      </c>
      <c r="B9" s="102" t="s">
        <v>212</v>
      </c>
      <c r="C9" s="99">
        <v>45.03</v>
      </c>
      <c r="D9" s="99">
        <v>45.03</v>
      </c>
      <c r="E9" s="99">
        <v>0</v>
      </c>
    </row>
    <row r="10" spans="1:5">
      <c r="A10" s="102">
        <v>30103</v>
      </c>
      <c r="B10" s="102" t="s">
        <v>213</v>
      </c>
      <c r="C10" s="99">
        <v>34.81</v>
      </c>
      <c r="D10" s="99">
        <v>34.81</v>
      </c>
      <c r="E10" s="99">
        <v>0</v>
      </c>
    </row>
    <row r="11" spans="1:5">
      <c r="A11" s="102">
        <v>30108</v>
      </c>
      <c r="B11" s="102" t="s">
        <v>214</v>
      </c>
      <c r="C11" s="99">
        <v>27.02</v>
      </c>
      <c r="D11" s="99">
        <v>27.02</v>
      </c>
      <c r="E11" s="99">
        <v>0</v>
      </c>
    </row>
    <row r="12" spans="1:5">
      <c r="A12" s="102">
        <v>30109</v>
      </c>
      <c r="B12" s="102" t="s">
        <v>215</v>
      </c>
      <c r="C12" s="99">
        <v>13.51</v>
      </c>
      <c r="D12" s="99">
        <v>13.51</v>
      </c>
      <c r="E12" s="99">
        <v>0</v>
      </c>
    </row>
    <row r="13" spans="1:5">
      <c r="A13" s="102">
        <v>30110</v>
      </c>
      <c r="B13" s="102" t="s">
        <v>216</v>
      </c>
      <c r="C13" s="99">
        <v>11.82</v>
      </c>
      <c r="D13" s="99">
        <v>11.82</v>
      </c>
      <c r="E13" s="99">
        <v>0</v>
      </c>
    </row>
    <row r="14" spans="1:5">
      <c r="A14" s="102">
        <v>30111</v>
      </c>
      <c r="B14" s="102" t="s">
        <v>217</v>
      </c>
      <c r="C14" s="99">
        <v>9.6</v>
      </c>
      <c r="D14" s="99">
        <v>9.6</v>
      </c>
      <c r="E14" s="99">
        <v>0</v>
      </c>
    </row>
    <row r="15" spans="1:5">
      <c r="A15" s="102">
        <v>30112</v>
      </c>
      <c r="B15" s="102" t="s">
        <v>218</v>
      </c>
      <c r="C15" s="99">
        <v>1.86</v>
      </c>
      <c r="D15" s="99">
        <v>1.86</v>
      </c>
      <c r="E15" s="99">
        <v>0</v>
      </c>
    </row>
    <row r="16" spans="1:5">
      <c r="A16" s="102">
        <v>30113</v>
      </c>
      <c r="B16" s="102" t="s">
        <v>219</v>
      </c>
      <c r="C16" s="99">
        <v>20.27</v>
      </c>
      <c r="D16" s="99">
        <v>20.27</v>
      </c>
      <c r="E16" s="99">
        <v>0</v>
      </c>
    </row>
    <row r="17" spans="1:5">
      <c r="A17" s="102">
        <v>302</v>
      </c>
      <c r="B17" s="102" t="s">
        <v>220</v>
      </c>
      <c r="C17" s="99">
        <v>195.19</v>
      </c>
      <c r="D17" s="99">
        <v>0</v>
      </c>
      <c r="E17" s="99">
        <v>195.19</v>
      </c>
    </row>
    <row r="18" spans="1:5">
      <c r="A18" s="102">
        <v>30201</v>
      </c>
      <c r="B18" s="102" t="s">
        <v>221</v>
      </c>
      <c r="C18" s="99">
        <v>35.04</v>
      </c>
      <c r="D18" s="99">
        <v>0</v>
      </c>
      <c r="E18" s="99">
        <v>35.04</v>
      </c>
    </row>
    <row r="19" spans="1:5">
      <c r="A19" s="102">
        <v>30202</v>
      </c>
      <c r="B19" s="102" t="s">
        <v>222</v>
      </c>
      <c r="C19" s="99">
        <v>2</v>
      </c>
      <c r="D19" s="99">
        <v>0</v>
      </c>
      <c r="E19" s="99">
        <v>2</v>
      </c>
    </row>
    <row r="20" spans="1:5">
      <c r="A20" s="102">
        <v>30207</v>
      </c>
      <c r="B20" s="102" t="s">
        <v>223</v>
      </c>
      <c r="C20" s="99">
        <v>5.62</v>
      </c>
      <c r="D20" s="99">
        <v>0</v>
      </c>
      <c r="E20" s="99">
        <v>5.62</v>
      </c>
    </row>
    <row r="21" spans="1:5">
      <c r="A21" s="102">
        <v>30209</v>
      </c>
      <c r="B21" s="102" t="s">
        <v>224</v>
      </c>
      <c r="C21" s="99">
        <v>3.31</v>
      </c>
      <c r="D21" s="99">
        <v>0</v>
      </c>
      <c r="E21" s="99">
        <v>3.31</v>
      </c>
    </row>
    <row r="22" spans="1:5">
      <c r="A22" s="102">
        <v>30211</v>
      </c>
      <c r="B22" s="102" t="s">
        <v>225</v>
      </c>
      <c r="C22" s="99">
        <v>38</v>
      </c>
      <c r="D22" s="99">
        <v>0</v>
      </c>
      <c r="E22" s="99">
        <v>38</v>
      </c>
    </row>
    <row r="23" spans="1:5">
      <c r="A23" s="102">
        <v>30215</v>
      </c>
      <c r="B23" s="102" t="s">
        <v>226</v>
      </c>
      <c r="C23" s="99">
        <v>2</v>
      </c>
      <c r="D23" s="99">
        <v>0</v>
      </c>
      <c r="E23" s="99">
        <v>2</v>
      </c>
    </row>
    <row r="24" spans="1:5">
      <c r="A24" s="102">
        <v>30217</v>
      </c>
      <c r="B24" s="102" t="s">
        <v>227</v>
      </c>
      <c r="C24" s="99">
        <v>8</v>
      </c>
      <c r="D24" s="99">
        <v>0</v>
      </c>
      <c r="E24" s="99">
        <v>8</v>
      </c>
    </row>
    <row r="25" spans="1:5">
      <c r="A25" s="102">
        <v>30228</v>
      </c>
      <c r="B25" s="102" t="s">
        <v>228</v>
      </c>
      <c r="C25" s="99">
        <v>3.38</v>
      </c>
      <c r="D25" s="99">
        <v>0</v>
      </c>
      <c r="E25" s="99">
        <v>3.38</v>
      </c>
    </row>
    <row r="26" spans="1:5">
      <c r="A26" s="102">
        <v>30231</v>
      </c>
      <c r="B26" s="102" t="s">
        <v>229</v>
      </c>
      <c r="C26" s="99">
        <v>2</v>
      </c>
      <c r="D26" s="99">
        <v>0</v>
      </c>
      <c r="E26" s="99">
        <v>2</v>
      </c>
    </row>
    <row r="27" spans="1:5">
      <c r="A27" s="102">
        <v>30239</v>
      </c>
      <c r="B27" s="102" t="s">
        <v>230</v>
      </c>
      <c r="C27" s="99">
        <v>16.62</v>
      </c>
      <c r="D27" s="99">
        <v>0</v>
      </c>
      <c r="E27" s="99">
        <v>16.62</v>
      </c>
    </row>
    <row r="28" spans="1:5">
      <c r="A28" s="102">
        <v>30299</v>
      </c>
      <c r="B28" s="102" t="s">
        <v>231</v>
      </c>
      <c r="C28" s="99">
        <v>79.22</v>
      </c>
      <c r="D28" s="99">
        <v>0</v>
      </c>
      <c r="E28" s="99">
        <v>79.22</v>
      </c>
    </row>
    <row r="29" spans="1:5">
      <c r="A29" s="102">
        <v>303</v>
      </c>
      <c r="B29" s="102" t="s">
        <v>232</v>
      </c>
      <c r="C29" s="99">
        <v>8.75</v>
      </c>
      <c r="D29" s="99">
        <v>8.75</v>
      </c>
      <c r="E29" s="99">
        <v>0</v>
      </c>
    </row>
    <row r="30" spans="1:5">
      <c r="A30" s="102">
        <v>30302</v>
      </c>
      <c r="B30" s="102" t="s">
        <v>233</v>
      </c>
      <c r="C30" s="99">
        <v>6.54</v>
      </c>
      <c r="D30" s="99">
        <v>6.54</v>
      </c>
      <c r="E30" s="99">
        <v>0</v>
      </c>
    </row>
    <row r="31" spans="1:5">
      <c r="A31" s="102">
        <v>30399</v>
      </c>
      <c r="B31" s="102" t="s">
        <v>234</v>
      </c>
      <c r="C31" s="99">
        <v>2.21</v>
      </c>
      <c r="D31" s="99">
        <v>2.21</v>
      </c>
      <c r="E31" s="99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zoomScaleNormal="100" zoomScaleSheetLayoutView="100" workbookViewId="0">
      <selection activeCell="H7" sqref="H7"/>
    </sheetView>
  </sheetViews>
  <sheetFormatPr defaultColWidth="9" defaultRowHeight="15.6"/>
  <cols>
    <col min="1" max="1" width="26.21875" style="2" customWidth="1"/>
    <col min="2" max="2" width="18.109375" style="2" customWidth="1"/>
    <col min="3" max="3" width="19.21875" style="2" customWidth="1"/>
    <col min="4" max="6" width="15.77734375" style="2" customWidth="1"/>
    <col min="7" max="7" width="14.88671875" style="2" customWidth="1"/>
    <col min="8" max="8" width="15.33203125" style="2" customWidth="1"/>
    <col min="9" max="16384" width="9" style="2"/>
  </cols>
  <sheetData>
    <row r="1" spans="1:8" ht="15.6" customHeight="1">
      <c r="A1" s="16"/>
      <c r="H1" s="82" t="s">
        <v>168</v>
      </c>
    </row>
    <row r="2" spans="1:8" ht="26.25" customHeight="1">
      <c r="A2" s="151" t="s">
        <v>172</v>
      </c>
      <c r="B2" s="151"/>
      <c r="C2" s="151"/>
      <c r="D2" s="151"/>
      <c r="E2" s="151"/>
      <c r="F2" s="151"/>
      <c r="G2" s="151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4" t="s">
        <v>174</v>
      </c>
      <c r="C4" s="155"/>
      <c r="D4" s="153" t="s">
        <v>176</v>
      </c>
      <c r="E4" s="153"/>
      <c r="F4" s="154" t="s">
        <v>131</v>
      </c>
      <c r="G4" s="156"/>
      <c r="H4" s="155"/>
    </row>
    <row r="5" spans="1:8" s="43" customFormat="1" ht="34.5" customHeight="1">
      <c r="A5" s="5" t="s">
        <v>17</v>
      </c>
      <c r="B5" s="5" t="s">
        <v>175</v>
      </c>
      <c r="C5" s="5" t="s">
        <v>126</v>
      </c>
      <c r="D5" s="5" t="s">
        <v>177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01" customFormat="1" ht="24.9" customHeight="1">
      <c r="A6" s="103" t="s">
        <v>3</v>
      </c>
      <c r="B6" s="99">
        <v>10</v>
      </c>
      <c r="C6" s="99">
        <v>10</v>
      </c>
      <c r="D6" s="99">
        <v>10</v>
      </c>
      <c r="E6" s="99">
        <v>10</v>
      </c>
      <c r="F6" s="99">
        <v>0</v>
      </c>
      <c r="G6" s="104">
        <v>0</v>
      </c>
      <c r="H6" s="90" t="s">
        <v>254</v>
      </c>
    </row>
    <row r="7" spans="1:8" s="101" customFormat="1" ht="24.9" customHeight="1">
      <c r="A7" s="90" t="s">
        <v>18</v>
      </c>
      <c r="B7" s="99">
        <v>0</v>
      </c>
      <c r="C7" s="99">
        <v>0</v>
      </c>
      <c r="D7" s="99">
        <v>0</v>
      </c>
      <c r="E7" s="99">
        <v>0</v>
      </c>
      <c r="F7" s="99">
        <v>0</v>
      </c>
      <c r="G7" s="104">
        <v>0</v>
      </c>
      <c r="H7" s="90"/>
    </row>
    <row r="8" spans="1:8" s="101" customFormat="1" ht="24.9" customHeight="1">
      <c r="A8" s="90" t="s">
        <v>19</v>
      </c>
      <c r="B8" s="99">
        <v>8</v>
      </c>
      <c r="C8" s="99">
        <v>8</v>
      </c>
      <c r="D8" s="99">
        <v>8</v>
      </c>
      <c r="E8" s="99">
        <v>8</v>
      </c>
      <c r="F8" s="99">
        <v>0</v>
      </c>
      <c r="G8" s="104">
        <v>0</v>
      </c>
      <c r="H8" s="90" t="s">
        <v>253</v>
      </c>
    </row>
    <row r="9" spans="1:8" s="101" customFormat="1" ht="24.9" customHeight="1">
      <c r="A9" s="90" t="s">
        <v>127</v>
      </c>
      <c r="B9" s="99">
        <v>2</v>
      </c>
      <c r="C9" s="99">
        <v>2</v>
      </c>
      <c r="D9" s="99">
        <v>2</v>
      </c>
      <c r="E9" s="99">
        <v>2</v>
      </c>
      <c r="F9" s="99">
        <v>0</v>
      </c>
      <c r="G9" s="104">
        <v>0</v>
      </c>
      <c r="H9" s="90" t="s">
        <v>253</v>
      </c>
    </row>
    <row r="10" spans="1:8" s="101" customFormat="1" ht="24.9" customHeight="1">
      <c r="A10" s="90" t="s">
        <v>20</v>
      </c>
      <c r="B10" s="99">
        <v>2</v>
      </c>
      <c r="C10" s="99">
        <v>2</v>
      </c>
      <c r="D10" s="99">
        <v>2</v>
      </c>
      <c r="E10" s="99">
        <v>2</v>
      </c>
      <c r="F10" s="99">
        <v>0</v>
      </c>
      <c r="G10" s="104">
        <v>0</v>
      </c>
      <c r="H10" s="90" t="s">
        <v>253</v>
      </c>
    </row>
    <row r="11" spans="1:8" s="101" customFormat="1" ht="24.9" customHeight="1">
      <c r="A11" s="90" t="s">
        <v>21</v>
      </c>
      <c r="B11" s="99">
        <v>0</v>
      </c>
      <c r="C11" s="99">
        <v>0</v>
      </c>
      <c r="D11" s="99">
        <v>0</v>
      </c>
      <c r="E11" s="99">
        <v>0</v>
      </c>
      <c r="F11" s="99">
        <v>0</v>
      </c>
      <c r="G11" s="104">
        <v>0</v>
      </c>
      <c r="H11" s="10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zoomScaleNormal="100" workbookViewId="0"/>
  </sheetViews>
  <sheetFormatPr defaultColWidth="9" defaultRowHeight="15.6"/>
  <cols>
    <col min="1" max="1" width="3.77734375" style="2" customWidth="1"/>
    <col min="2" max="2" width="4.33203125" style="2" customWidth="1"/>
    <col min="3" max="3" width="3.88671875" style="2" customWidth="1"/>
    <col min="4" max="4" width="14.109375" style="2" customWidth="1"/>
    <col min="5" max="5" width="25.21875" style="2" customWidth="1"/>
    <col min="6" max="18" width="11.109375" style="2" customWidth="1"/>
    <col min="19" max="16384" width="9" style="2"/>
  </cols>
  <sheetData>
    <row r="1" spans="1:18" ht="15.6" customHeight="1">
      <c r="A1" s="126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44" t="s">
        <v>235</v>
      </c>
    </row>
    <row r="2" spans="1:18" ht="20.399999999999999" customHeight="1">
      <c r="A2" s="157" t="s">
        <v>236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" customFormat="1" ht="14.2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7" t="s">
        <v>237</v>
      </c>
    </row>
    <row r="4" spans="1:18" s="4" customFormat="1" ht="14.25" customHeight="1">
      <c r="A4" s="158" t="s">
        <v>2</v>
      </c>
      <c r="B4" s="158"/>
      <c r="C4" s="158"/>
      <c r="D4" s="159" t="s">
        <v>238</v>
      </c>
      <c r="E4" s="159" t="s">
        <v>239</v>
      </c>
      <c r="F4" s="158" t="s">
        <v>41</v>
      </c>
      <c r="G4" s="158" t="s">
        <v>4</v>
      </c>
      <c r="H4" s="158"/>
      <c r="I4" s="158"/>
      <c r="J4" s="158"/>
      <c r="K4" s="158" t="s">
        <v>5</v>
      </c>
      <c r="L4" s="158"/>
      <c r="M4" s="158"/>
      <c r="N4" s="158"/>
      <c r="O4" s="158"/>
      <c r="P4" s="158"/>
      <c r="Q4" s="158"/>
      <c r="R4" s="158"/>
    </row>
    <row r="5" spans="1:18" s="4" customFormat="1" ht="42" customHeight="1">
      <c r="A5" s="123" t="s">
        <v>6</v>
      </c>
      <c r="B5" s="123" t="s">
        <v>7</v>
      </c>
      <c r="C5" s="123" t="s">
        <v>8</v>
      </c>
      <c r="D5" s="160"/>
      <c r="E5" s="160"/>
      <c r="F5" s="158"/>
      <c r="G5" s="123" t="s">
        <v>3</v>
      </c>
      <c r="H5" s="123" t="s">
        <v>210</v>
      </c>
      <c r="I5" s="123" t="s">
        <v>220</v>
      </c>
      <c r="J5" s="123" t="s">
        <v>232</v>
      </c>
      <c r="K5" s="123" t="s">
        <v>3</v>
      </c>
      <c r="L5" s="123" t="s">
        <v>240</v>
      </c>
      <c r="M5" s="123" t="s">
        <v>241</v>
      </c>
      <c r="N5" s="123" t="s">
        <v>242</v>
      </c>
      <c r="O5" s="123" t="s">
        <v>243</v>
      </c>
      <c r="P5" s="123" t="s">
        <v>244</v>
      </c>
      <c r="Q5" s="123" t="s">
        <v>245</v>
      </c>
      <c r="R5" s="123" t="s">
        <v>246</v>
      </c>
    </row>
    <row r="6" spans="1:18" s="4" customFormat="1" ht="15.6" customHeight="1">
      <c r="A6" s="124" t="s">
        <v>9</v>
      </c>
      <c r="B6" s="124" t="s">
        <v>9</v>
      </c>
      <c r="C6" s="124" t="s">
        <v>9</v>
      </c>
      <c r="D6" s="124" t="s">
        <v>9</v>
      </c>
      <c r="E6" s="130" t="s">
        <v>9</v>
      </c>
      <c r="F6" s="123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  <c r="N6" s="123">
        <v>9</v>
      </c>
      <c r="O6" s="123">
        <v>10</v>
      </c>
      <c r="P6" s="123">
        <v>11</v>
      </c>
      <c r="Q6" s="123">
        <v>12</v>
      </c>
      <c r="R6" s="123">
        <v>13</v>
      </c>
    </row>
    <row r="7" spans="1:18" s="101" customFormat="1" ht="15.6" customHeight="1">
      <c r="A7" s="121"/>
      <c r="B7" s="121"/>
      <c r="C7" s="121"/>
      <c r="D7" s="121"/>
      <c r="E7" s="120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8671875" defaultRowHeight="14.4"/>
  <cols>
    <col min="1" max="1" width="29.44140625" style="27" customWidth="1"/>
    <col min="2" max="2" width="17.109375" style="27" customWidth="1"/>
    <col min="3" max="3" width="12.6640625" style="27" customWidth="1"/>
    <col min="4" max="4" width="36.88671875" style="27" customWidth="1"/>
    <col min="5" max="5" width="15.6640625" style="27" customWidth="1"/>
    <col min="6" max="6" width="13.109375" style="27" customWidth="1"/>
    <col min="7" max="9" width="6.88671875" style="27" customWidth="1"/>
    <col min="10" max="10" width="15.77734375" style="27" customWidth="1"/>
    <col min="11" max="11" width="17.21875" style="27" customWidth="1"/>
    <col min="12" max="12" width="23.21875" style="27" customWidth="1"/>
    <col min="13" max="13" width="15.77734375" style="27" customWidth="1"/>
    <col min="14" max="14" width="17.21875" style="27" customWidth="1"/>
    <col min="15" max="15" width="21.77734375" style="27" customWidth="1"/>
    <col min="16" max="16" width="29.21875" style="27" customWidth="1"/>
    <col min="17" max="17" width="15.77734375" style="27" customWidth="1"/>
    <col min="18" max="19" width="27.77734375" style="27" customWidth="1"/>
    <col min="20" max="20" width="17.21875" style="27" customWidth="1"/>
    <col min="21" max="22" width="27.77734375" style="27" customWidth="1"/>
    <col min="23" max="23" width="33.77734375" style="27" customWidth="1"/>
    <col min="24" max="24" width="27.77734375" style="27" customWidth="1"/>
    <col min="25" max="25" width="14.21875" style="27" customWidth="1"/>
    <col min="26" max="26" width="33.77734375" style="27" customWidth="1"/>
    <col min="27" max="27" width="26.21875" style="27" customWidth="1"/>
    <col min="28" max="28" width="20.21875" style="27" customWidth="1"/>
    <col min="29" max="29" width="15.77734375" style="27" customWidth="1"/>
    <col min="30" max="30" width="26.21875" style="27" customWidth="1"/>
    <col min="31" max="31" width="18.77734375" style="27" customWidth="1"/>
    <col min="32" max="32" width="23.21875" style="27" customWidth="1"/>
    <col min="33" max="33" width="26.21875" style="27" customWidth="1"/>
    <col min="34" max="35" width="23.21875" style="27" customWidth="1"/>
    <col min="36" max="36" width="20.21875" style="27" customWidth="1"/>
    <col min="37" max="37" width="27.77734375" style="27" customWidth="1"/>
    <col min="38" max="38" width="24.77734375" style="27" customWidth="1"/>
    <col min="39" max="39" width="23.21875" style="27" customWidth="1"/>
    <col min="40" max="40" width="20.21875" style="27" customWidth="1"/>
    <col min="41" max="42" width="18.77734375" style="27" customWidth="1"/>
    <col min="43" max="43" width="21" style="27" customWidth="1"/>
    <col min="44" max="44" width="15.77734375" style="27" customWidth="1"/>
    <col min="45" max="45" width="26.21875" style="27" customWidth="1"/>
    <col min="46" max="46" width="16.77734375" style="27" customWidth="1"/>
    <col min="47" max="47" width="22.77734375" style="27" customWidth="1"/>
    <col min="48" max="48" width="20.77734375" style="27" customWidth="1"/>
    <col min="49" max="16384" width="6.88671875" style="27"/>
  </cols>
  <sheetData>
    <row r="1" spans="1:63" s="18" customFormat="1" ht="13.5" customHeight="1">
      <c r="A1" s="40" t="s">
        <v>123</v>
      </c>
      <c r="B1" s="27"/>
      <c r="C1" s="27"/>
      <c r="D1" s="27"/>
      <c r="E1" s="27"/>
      <c r="F1" s="83" t="s">
        <v>169</v>
      </c>
    </row>
    <row r="2" spans="1:63" s="32" customFormat="1" ht="30.75" customHeight="1">
      <c r="A2" s="161" t="s">
        <v>122</v>
      </c>
      <c r="B2" s="161"/>
      <c r="C2" s="161"/>
      <c r="D2" s="161"/>
      <c r="E2" s="161"/>
      <c r="F2" s="161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30"/>
      <c r="X2" s="30"/>
      <c r="Y2" s="30"/>
      <c r="Z2" s="30"/>
      <c r="AA2" s="30"/>
      <c r="AB2" s="30"/>
      <c r="AC2" s="30"/>
      <c r="AD2" s="30"/>
      <c r="AE2" s="30"/>
      <c r="AF2" s="30"/>
      <c r="AL2" s="31"/>
      <c r="AM2" s="31"/>
      <c r="AS2" s="31"/>
    </row>
    <row r="3" spans="1:63" s="32" customFormat="1" ht="12" customHeight="1">
      <c r="A3" s="21"/>
      <c r="B3" s="20"/>
      <c r="C3" s="19"/>
      <c r="D3" s="19"/>
      <c r="E3" s="19"/>
      <c r="F3" s="41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</row>
    <row r="4" spans="1:63" s="49" customFormat="1" ht="25.5" customHeight="1">
      <c r="A4" s="47" t="s">
        <v>97</v>
      </c>
      <c r="B4" s="85" t="s">
        <v>173</v>
      </c>
      <c r="C4" s="48" t="s">
        <v>98</v>
      </c>
      <c r="D4" s="48" t="s">
        <v>99</v>
      </c>
      <c r="E4" s="86" t="s">
        <v>173</v>
      </c>
      <c r="F4" s="48" t="s">
        <v>98</v>
      </c>
      <c r="H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U4" s="50"/>
      <c r="AV4" s="50"/>
      <c r="AW4" s="50"/>
      <c r="AX4" s="50"/>
      <c r="AY4" s="50"/>
      <c r="AZ4" s="50"/>
    </row>
    <row r="5" spans="1:63" s="133" customFormat="1" ht="20.25" customHeight="1">
      <c r="A5" s="132" t="s">
        <v>100</v>
      </c>
      <c r="B5" s="140">
        <v>431.27</v>
      </c>
      <c r="C5" s="135"/>
      <c r="D5" s="132" t="s">
        <v>101</v>
      </c>
      <c r="E5" s="140">
        <v>431.27</v>
      </c>
      <c r="F5" s="135"/>
    </row>
    <row r="6" spans="1:63" s="133" customFormat="1" ht="20.25" customHeight="1">
      <c r="A6" s="134" t="s">
        <v>102</v>
      </c>
      <c r="B6" s="140">
        <v>431.27</v>
      </c>
      <c r="C6" s="135"/>
      <c r="D6" s="134" t="s">
        <v>102</v>
      </c>
      <c r="E6" s="140">
        <v>431.27</v>
      </c>
      <c r="F6" s="135"/>
    </row>
    <row r="7" spans="1:63" s="133" customFormat="1" ht="20.25" customHeight="1">
      <c r="A7" s="134" t="s">
        <v>103</v>
      </c>
      <c r="B7" s="140">
        <v>0</v>
      </c>
      <c r="C7" s="135"/>
      <c r="D7" s="134" t="s">
        <v>104</v>
      </c>
      <c r="E7" s="140">
        <v>0</v>
      </c>
      <c r="F7" s="135"/>
    </row>
    <row r="8" spans="1:63" s="133" customFormat="1" ht="19.5" customHeight="1">
      <c r="A8" s="134" t="s">
        <v>132</v>
      </c>
      <c r="B8" s="140">
        <v>0</v>
      </c>
      <c r="C8" s="135"/>
      <c r="D8" s="134" t="s">
        <v>133</v>
      </c>
      <c r="E8" s="140">
        <v>0</v>
      </c>
      <c r="F8" s="135"/>
    </row>
    <row r="9" spans="1:63" s="133" customFormat="1" ht="20.25" customHeight="1">
      <c r="A9" s="132" t="s">
        <v>105</v>
      </c>
      <c r="B9" s="140">
        <v>0</v>
      </c>
      <c r="C9" s="135"/>
      <c r="D9" s="132" t="s">
        <v>105</v>
      </c>
      <c r="E9" s="140">
        <v>0</v>
      </c>
      <c r="F9" s="135"/>
    </row>
    <row r="10" spans="1:63" s="133" customFormat="1" ht="20.25" customHeight="1">
      <c r="A10" s="132" t="s">
        <v>134</v>
      </c>
      <c r="B10" s="140">
        <v>0</v>
      </c>
      <c r="C10" s="135"/>
      <c r="D10" s="132" t="s">
        <v>135</v>
      </c>
      <c r="E10" s="118">
        <v>0</v>
      </c>
      <c r="F10" s="135"/>
    </row>
    <row r="11" spans="1:63" s="133" customFormat="1" ht="20.25" customHeight="1">
      <c r="A11" s="132" t="s">
        <v>106</v>
      </c>
      <c r="B11" s="118">
        <v>0</v>
      </c>
      <c r="C11" s="135"/>
      <c r="D11" s="132" t="s">
        <v>107</v>
      </c>
      <c r="E11" s="141">
        <v>0</v>
      </c>
      <c r="F11" s="135"/>
    </row>
    <row r="12" spans="1:63" s="133" customFormat="1" ht="20.25" customHeight="1">
      <c r="A12" s="132" t="s">
        <v>108</v>
      </c>
      <c r="B12" s="140">
        <v>0</v>
      </c>
      <c r="C12" s="135"/>
      <c r="D12" s="132" t="s">
        <v>109</v>
      </c>
      <c r="E12" s="140">
        <v>0</v>
      </c>
      <c r="F12" s="135"/>
    </row>
    <row r="13" spans="1:63" s="133" customFormat="1" ht="20.25" customHeight="1">
      <c r="A13" s="132" t="s">
        <v>110</v>
      </c>
      <c r="B13" s="118">
        <v>0</v>
      </c>
      <c r="C13" s="135"/>
      <c r="D13" s="132" t="s">
        <v>111</v>
      </c>
      <c r="E13" s="140">
        <v>0</v>
      </c>
      <c r="F13" s="135"/>
    </row>
    <row r="14" spans="1:63" s="133" customFormat="1" ht="20.25" customHeight="1">
      <c r="A14" s="136" t="s">
        <v>136</v>
      </c>
      <c r="B14" s="142">
        <v>46.88</v>
      </c>
      <c r="C14" s="136"/>
      <c r="D14" s="134" t="s">
        <v>112</v>
      </c>
      <c r="E14" s="118">
        <v>0</v>
      </c>
      <c r="F14" s="135"/>
    </row>
    <row r="15" spans="1:63" s="133" customFormat="1" ht="20.25" customHeight="1">
      <c r="A15" s="69" t="s">
        <v>152</v>
      </c>
      <c r="B15" s="139">
        <v>0</v>
      </c>
      <c r="C15" s="143"/>
      <c r="D15" s="132" t="s">
        <v>137</v>
      </c>
      <c r="E15" s="117">
        <v>46.88</v>
      </c>
      <c r="F15" s="135"/>
    </row>
    <row r="16" spans="1:63" s="131" customFormat="1" ht="20.25" customHeight="1">
      <c r="A16" s="137"/>
      <c r="B16" s="140"/>
      <c r="C16" s="138"/>
      <c r="D16" s="70" t="s">
        <v>153</v>
      </c>
      <c r="E16" s="140">
        <v>0</v>
      </c>
      <c r="F16" s="138"/>
    </row>
    <row r="17" spans="1:11" s="131" customFormat="1" ht="20.25" customHeight="1">
      <c r="A17" s="128" t="s">
        <v>96</v>
      </c>
      <c r="B17" s="116">
        <v>478.15</v>
      </c>
      <c r="C17" s="129"/>
      <c r="D17" s="128" t="s">
        <v>113</v>
      </c>
      <c r="E17" s="115">
        <v>478.15</v>
      </c>
      <c r="F17" s="114"/>
    </row>
    <row r="18" spans="1:11" s="133" customFormat="1" ht="20.25" customHeight="1">
      <c r="A18" s="132" t="s">
        <v>114</v>
      </c>
      <c r="B18" s="118">
        <v>0</v>
      </c>
      <c r="C18" s="135"/>
      <c r="D18" s="132"/>
      <c r="E18" s="141"/>
      <c r="F18" s="135"/>
    </row>
    <row r="19" spans="1:11" s="52" customFormat="1" ht="20.25" customHeight="1">
      <c r="A19" s="56"/>
      <c r="B19" s="72"/>
      <c r="C19" s="55"/>
      <c r="D19" s="55"/>
      <c r="E19" s="76"/>
      <c r="F19" s="57"/>
      <c r="H19" s="53"/>
    </row>
    <row r="20" spans="1:11" s="52" customFormat="1" ht="20.25" customHeight="1">
      <c r="A20" s="56"/>
      <c r="B20" s="73"/>
      <c r="C20" s="55"/>
      <c r="D20" s="55"/>
      <c r="E20" s="71"/>
      <c r="F20" s="55"/>
    </row>
    <row r="21" spans="1:11" s="52" customFormat="1" ht="20.25" customHeight="1">
      <c r="A21" s="56"/>
      <c r="B21" s="74"/>
      <c r="C21" s="55"/>
      <c r="D21" s="55"/>
      <c r="E21" s="77"/>
      <c r="F21" s="55"/>
    </row>
    <row r="22" spans="1:11" s="52" customFormat="1" ht="12.75" customHeight="1">
      <c r="A22" s="56"/>
      <c r="B22" s="75"/>
      <c r="C22" s="55"/>
      <c r="D22" s="51"/>
      <c r="E22" s="77"/>
      <c r="F22" s="54"/>
    </row>
    <row r="23" spans="1:11" s="131" customFormat="1" ht="20.25" customHeight="1">
      <c r="A23" s="128" t="s">
        <v>115</v>
      </c>
      <c r="B23" s="115">
        <v>478.15</v>
      </c>
      <c r="C23" s="138"/>
      <c r="D23" s="128" t="s">
        <v>116</v>
      </c>
      <c r="E23" s="115">
        <v>478.15</v>
      </c>
      <c r="F23" s="138"/>
    </row>
    <row r="24" spans="1:11" s="52" customFormat="1" ht="10.5" customHeight="1">
      <c r="B24" s="53"/>
      <c r="C24" s="53"/>
      <c r="D24" s="53"/>
      <c r="E24" s="58"/>
    </row>
    <row r="25" spans="1:11" s="60" customFormat="1" ht="15" customHeight="1">
      <c r="A25" s="59"/>
      <c r="B25" s="59"/>
      <c r="C25" s="59"/>
      <c r="D25" s="59"/>
      <c r="E25" s="59"/>
      <c r="F25" s="59"/>
    </row>
    <row r="26" spans="1:11" ht="9.75" customHeight="1">
      <c r="E26" s="28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8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8671875" defaultRowHeight="15.6"/>
  <cols>
    <col min="1" max="1" width="22.44140625" style="27" customWidth="1"/>
    <col min="2" max="3" width="11.6640625" style="34" customWidth="1"/>
    <col min="4" max="14" width="11.6640625" style="39" customWidth="1"/>
    <col min="15" max="16" width="11.6640625" style="27" customWidth="1"/>
    <col min="17" max="19" width="11.6640625" style="39" customWidth="1"/>
    <col min="20" max="20" width="11.6640625" style="27" customWidth="1"/>
    <col min="21" max="21" width="11.6640625" style="39" customWidth="1"/>
    <col min="22" max="22" width="11.6640625" style="27" customWidth="1"/>
    <col min="23" max="23" width="11.6640625" style="39" customWidth="1"/>
    <col min="24" max="24" width="11.6640625" style="27" customWidth="1"/>
    <col min="25" max="29" width="11.6640625" style="39" customWidth="1"/>
    <col min="30" max="16384" width="6.88671875" style="39"/>
  </cols>
  <sheetData>
    <row r="1" spans="1:29" ht="12.75" customHeight="1">
      <c r="A1" s="40"/>
      <c r="AC1" s="84" t="s">
        <v>170</v>
      </c>
    </row>
    <row r="2" spans="1:29" ht="30" customHeight="1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9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9" s="66" customFormat="1" ht="10.5" customHeight="1">
      <c r="A4" s="65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5"/>
      <c r="R4" s="45"/>
      <c r="S4" s="45"/>
      <c r="T4" s="32"/>
      <c r="U4" s="45"/>
      <c r="V4" s="32"/>
      <c r="W4" s="32"/>
      <c r="X4" s="32"/>
      <c r="Y4" s="32"/>
      <c r="Z4" s="32"/>
      <c r="AA4" s="45"/>
      <c r="AC4" s="45" t="s">
        <v>56</v>
      </c>
    </row>
    <row r="5" spans="1:29" s="33" customFormat="1" ht="15.75" customHeight="1">
      <c r="A5" s="165" t="s">
        <v>117</v>
      </c>
      <c r="B5" s="167" t="s">
        <v>41</v>
      </c>
      <c r="C5" s="170" t="s">
        <v>140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138</v>
      </c>
      <c r="P5" s="173"/>
      <c r="Q5" s="173"/>
      <c r="R5" s="173"/>
      <c r="S5" s="174" t="s">
        <v>141</v>
      </c>
      <c r="T5" s="191" t="s">
        <v>139</v>
      </c>
      <c r="U5" s="192"/>
      <c r="V5" s="192"/>
      <c r="W5" s="170" t="s">
        <v>42</v>
      </c>
      <c r="X5" s="170"/>
      <c r="Y5" s="170"/>
      <c r="Z5" s="170"/>
      <c r="AA5" s="189" t="s">
        <v>142</v>
      </c>
      <c r="AB5" s="190" t="s">
        <v>143</v>
      </c>
      <c r="AC5" s="179" t="s">
        <v>118</v>
      </c>
    </row>
    <row r="6" spans="1:29" s="67" customFormat="1" ht="20.25" customHeight="1">
      <c r="A6" s="165"/>
      <c r="B6" s="168"/>
      <c r="C6" s="182" t="s">
        <v>3</v>
      </c>
      <c r="D6" s="183" t="s">
        <v>43</v>
      </c>
      <c r="E6" s="184"/>
      <c r="F6" s="184"/>
      <c r="G6" s="170" t="s">
        <v>119</v>
      </c>
      <c r="H6" s="170"/>
      <c r="I6" s="170"/>
      <c r="J6" s="170"/>
      <c r="K6" s="170"/>
      <c r="L6" s="170"/>
      <c r="M6" s="170"/>
      <c r="N6" s="185" t="s">
        <v>144</v>
      </c>
      <c r="O6" s="186" t="s">
        <v>48</v>
      </c>
      <c r="P6" s="186" t="s">
        <v>120</v>
      </c>
      <c r="Q6" s="177" t="s">
        <v>121</v>
      </c>
      <c r="R6" s="177" t="s">
        <v>145</v>
      </c>
      <c r="S6" s="175"/>
      <c r="T6" s="162" t="s">
        <v>3</v>
      </c>
      <c r="U6" s="163" t="s">
        <v>44</v>
      </c>
      <c r="V6" s="163" t="s">
        <v>45</v>
      </c>
      <c r="W6" s="163" t="s">
        <v>3</v>
      </c>
      <c r="X6" s="163" t="s">
        <v>46</v>
      </c>
      <c r="Y6" s="163" t="s">
        <v>47</v>
      </c>
      <c r="Z6" s="163" t="s">
        <v>45</v>
      </c>
      <c r="AA6" s="190"/>
      <c r="AB6" s="190"/>
      <c r="AC6" s="180"/>
    </row>
    <row r="7" spans="1:29" s="38" customFormat="1" ht="51.75" customHeight="1">
      <c r="A7" s="166"/>
      <c r="B7" s="169"/>
      <c r="C7" s="183"/>
      <c r="D7" s="61" t="s">
        <v>48</v>
      </c>
      <c r="E7" s="61" t="s">
        <v>120</v>
      </c>
      <c r="F7" s="37" t="s">
        <v>121</v>
      </c>
      <c r="G7" s="35" t="s">
        <v>48</v>
      </c>
      <c r="H7" s="36" t="s">
        <v>50</v>
      </c>
      <c r="I7" s="36" t="s">
        <v>51</v>
      </c>
      <c r="J7" s="36" t="s">
        <v>49</v>
      </c>
      <c r="K7" s="36" t="s">
        <v>52</v>
      </c>
      <c r="L7" s="36" t="s">
        <v>53</v>
      </c>
      <c r="M7" s="36" t="s">
        <v>45</v>
      </c>
      <c r="N7" s="185"/>
      <c r="O7" s="187"/>
      <c r="P7" s="188"/>
      <c r="Q7" s="178"/>
      <c r="R7" s="178"/>
      <c r="S7" s="176"/>
      <c r="T7" s="162"/>
      <c r="U7" s="164"/>
      <c r="V7" s="164"/>
      <c r="W7" s="164"/>
      <c r="X7" s="164"/>
      <c r="Y7" s="164"/>
      <c r="Z7" s="164"/>
      <c r="AA7" s="190"/>
      <c r="AB7" s="190"/>
      <c r="AC7" s="181"/>
    </row>
    <row r="8" spans="1:29" ht="18" customHeight="1">
      <c r="A8" s="62" t="s">
        <v>9</v>
      </c>
      <c r="B8" s="68">
        <v>1</v>
      </c>
      <c r="C8" s="68">
        <f t="shared" ref="C8:AC8" si="0">B8+1</f>
        <v>2</v>
      </c>
      <c r="D8" s="68">
        <f t="shared" si="0"/>
        <v>3</v>
      </c>
      <c r="E8" s="68">
        <f t="shared" si="0"/>
        <v>4</v>
      </c>
      <c r="F8" s="68">
        <f t="shared" si="0"/>
        <v>5</v>
      </c>
      <c r="G8" s="68">
        <f t="shared" si="0"/>
        <v>6</v>
      </c>
      <c r="H8" s="68">
        <f t="shared" si="0"/>
        <v>7</v>
      </c>
      <c r="I8" s="68">
        <f t="shared" si="0"/>
        <v>8</v>
      </c>
      <c r="J8" s="68">
        <f t="shared" si="0"/>
        <v>9</v>
      </c>
      <c r="K8" s="68">
        <f t="shared" si="0"/>
        <v>10</v>
      </c>
      <c r="L8" s="68">
        <f t="shared" si="0"/>
        <v>11</v>
      </c>
      <c r="M8" s="68">
        <f t="shared" si="0"/>
        <v>12</v>
      </c>
      <c r="N8" s="68">
        <f t="shared" si="0"/>
        <v>13</v>
      </c>
      <c r="O8" s="68">
        <f t="shared" si="0"/>
        <v>14</v>
      </c>
      <c r="P8" s="68">
        <f t="shared" si="0"/>
        <v>15</v>
      </c>
      <c r="Q8" s="68">
        <f t="shared" si="0"/>
        <v>16</v>
      </c>
      <c r="R8" s="68">
        <f t="shared" si="0"/>
        <v>17</v>
      </c>
      <c r="S8" s="68">
        <f t="shared" si="0"/>
        <v>18</v>
      </c>
      <c r="T8" s="68">
        <f t="shared" si="0"/>
        <v>19</v>
      </c>
      <c r="U8" s="68">
        <f t="shared" si="0"/>
        <v>20</v>
      </c>
      <c r="V8" s="68">
        <f t="shared" si="0"/>
        <v>21</v>
      </c>
      <c r="W8" s="68">
        <f t="shared" si="0"/>
        <v>22</v>
      </c>
      <c r="X8" s="68">
        <f t="shared" si="0"/>
        <v>23</v>
      </c>
      <c r="Y8" s="68">
        <f t="shared" si="0"/>
        <v>24</v>
      </c>
      <c r="Z8" s="68">
        <f t="shared" si="0"/>
        <v>25</v>
      </c>
      <c r="AA8" s="68">
        <f t="shared" si="0"/>
        <v>26</v>
      </c>
      <c r="AB8" s="68">
        <f t="shared" si="0"/>
        <v>27</v>
      </c>
      <c r="AC8" s="68">
        <f t="shared" si="0"/>
        <v>28</v>
      </c>
    </row>
    <row r="9" spans="1:29" s="113" customFormat="1" ht="14.4">
      <c r="A9" s="112" t="s">
        <v>3</v>
      </c>
      <c r="B9" s="111">
        <v>478.15410000000003</v>
      </c>
      <c r="C9" s="111">
        <v>431.27</v>
      </c>
      <c r="D9" s="111">
        <v>431.27</v>
      </c>
      <c r="E9" s="111">
        <v>431.27</v>
      </c>
      <c r="F9" s="111">
        <v>0</v>
      </c>
      <c r="G9" s="111">
        <v>0</v>
      </c>
      <c r="H9" s="111">
        <v>0</v>
      </c>
      <c r="I9" s="118">
        <v>0</v>
      </c>
      <c r="J9" s="110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09">
        <v>0</v>
      </c>
      <c r="T9" s="111">
        <v>0</v>
      </c>
      <c r="U9" s="111">
        <v>0</v>
      </c>
      <c r="V9" s="111">
        <v>0</v>
      </c>
      <c r="W9" s="118">
        <v>0</v>
      </c>
      <c r="X9" s="111">
        <v>0</v>
      </c>
      <c r="Y9" s="111">
        <v>0</v>
      </c>
      <c r="Z9" s="111">
        <v>0</v>
      </c>
      <c r="AA9" s="111">
        <v>0</v>
      </c>
      <c r="AB9" s="118">
        <v>0</v>
      </c>
      <c r="AC9" s="118">
        <v>46.88</v>
      </c>
    </row>
    <row r="10" spans="1:29" ht="14.4">
      <c r="A10" s="112" t="s">
        <v>247</v>
      </c>
      <c r="B10" s="111">
        <v>478.15410000000003</v>
      </c>
      <c r="C10" s="111">
        <v>431.27</v>
      </c>
      <c r="D10" s="111">
        <v>431.27</v>
      </c>
      <c r="E10" s="111">
        <v>431.27</v>
      </c>
      <c r="F10" s="111">
        <v>0</v>
      </c>
      <c r="G10" s="111">
        <v>0</v>
      </c>
      <c r="H10" s="111">
        <v>0</v>
      </c>
      <c r="I10" s="118">
        <v>0</v>
      </c>
      <c r="J10" s="110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09">
        <v>0</v>
      </c>
      <c r="T10" s="111">
        <v>0</v>
      </c>
      <c r="U10" s="111">
        <v>0</v>
      </c>
      <c r="V10" s="111">
        <v>0</v>
      </c>
      <c r="W10" s="118">
        <v>0</v>
      </c>
      <c r="X10" s="111">
        <v>0</v>
      </c>
      <c r="Y10" s="111">
        <v>0</v>
      </c>
      <c r="Z10" s="111">
        <v>0</v>
      </c>
      <c r="AA10" s="111">
        <v>0</v>
      </c>
      <c r="AB10" s="118">
        <v>0</v>
      </c>
      <c r="AC10" s="118">
        <v>46.88</v>
      </c>
    </row>
    <row r="11" spans="1:29" ht="14.4">
      <c r="A11" s="112" t="s">
        <v>248</v>
      </c>
      <c r="B11" s="111">
        <v>478.15410000000003</v>
      </c>
      <c r="C11" s="111">
        <v>431.27</v>
      </c>
      <c r="D11" s="111">
        <v>431.27</v>
      </c>
      <c r="E11" s="111">
        <v>431.27</v>
      </c>
      <c r="F11" s="111">
        <v>0</v>
      </c>
      <c r="G11" s="111">
        <v>0</v>
      </c>
      <c r="H11" s="111">
        <v>0</v>
      </c>
      <c r="I11" s="118">
        <v>0</v>
      </c>
      <c r="J11" s="110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09">
        <v>0</v>
      </c>
      <c r="T11" s="111">
        <v>0</v>
      </c>
      <c r="U11" s="111">
        <v>0</v>
      </c>
      <c r="V11" s="111">
        <v>0</v>
      </c>
      <c r="W11" s="118">
        <v>0</v>
      </c>
      <c r="X11" s="111">
        <v>0</v>
      </c>
      <c r="Y11" s="111">
        <v>0</v>
      </c>
      <c r="Z11" s="111">
        <v>0</v>
      </c>
      <c r="AA11" s="111">
        <v>0</v>
      </c>
      <c r="AB11" s="118">
        <v>0</v>
      </c>
      <c r="AC11" s="118">
        <v>46.88</v>
      </c>
    </row>
    <row r="12" spans="1:29" ht="14.4">
      <c r="A12" s="112" t="s">
        <v>249</v>
      </c>
      <c r="B12" s="111">
        <v>478.15410000000003</v>
      </c>
      <c r="C12" s="111">
        <v>431.27</v>
      </c>
      <c r="D12" s="111">
        <v>431.27</v>
      </c>
      <c r="E12" s="111">
        <v>431.27</v>
      </c>
      <c r="F12" s="111">
        <v>0</v>
      </c>
      <c r="G12" s="111">
        <v>0</v>
      </c>
      <c r="H12" s="111">
        <v>0</v>
      </c>
      <c r="I12" s="118">
        <v>0</v>
      </c>
      <c r="J12" s="110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09">
        <v>0</v>
      </c>
      <c r="T12" s="111">
        <v>0</v>
      </c>
      <c r="U12" s="111">
        <v>0</v>
      </c>
      <c r="V12" s="111">
        <v>0</v>
      </c>
      <c r="W12" s="118">
        <v>0</v>
      </c>
      <c r="X12" s="111">
        <v>0</v>
      </c>
      <c r="Y12" s="111">
        <v>0</v>
      </c>
      <c r="Z12" s="111">
        <v>0</v>
      </c>
      <c r="AA12" s="111">
        <v>0</v>
      </c>
      <c r="AB12" s="118">
        <v>0</v>
      </c>
      <c r="AC12" s="118">
        <v>46.88</v>
      </c>
    </row>
    <row r="13" spans="1:29" ht="12.75" customHeight="1"/>
    <row r="14" spans="1:29" ht="12.75" customHeight="1"/>
    <row r="15" spans="1:29" ht="12.75" customHeight="1"/>
    <row r="16" spans="1:29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  <mergeCell ref="T6:T7"/>
    <mergeCell ref="U6:U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/>
  </sheetViews>
  <sheetFormatPr defaultColWidth="9" defaultRowHeight="15.6"/>
  <cols>
    <col min="1" max="1" width="3.77734375" style="2" customWidth="1"/>
    <col min="2" max="2" width="4.33203125" style="2" customWidth="1"/>
    <col min="3" max="3" width="3.88671875" style="2" customWidth="1"/>
    <col min="4" max="4" width="14.109375" style="2" customWidth="1"/>
    <col min="5" max="5" width="20.33203125" style="2" customWidth="1"/>
    <col min="6" max="18" width="11.109375" style="2" customWidth="1"/>
    <col min="19" max="16384" width="9" style="2"/>
  </cols>
  <sheetData>
    <row r="1" spans="1:18" ht="15.6" customHeight="1">
      <c r="A1" s="42" t="s">
        <v>54</v>
      </c>
      <c r="R1" s="82" t="s">
        <v>171</v>
      </c>
    </row>
    <row r="2" spans="1:18" ht="20.399999999999999" customHeight="1">
      <c r="A2" s="195" t="s">
        <v>125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197" t="s">
        <v>13</v>
      </c>
      <c r="B4" s="197"/>
      <c r="C4" s="197"/>
      <c r="D4" s="193" t="s">
        <v>22</v>
      </c>
      <c r="E4" s="193" t="s">
        <v>23</v>
      </c>
      <c r="F4" s="197" t="s">
        <v>24</v>
      </c>
      <c r="G4" s="197" t="s">
        <v>25</v>
      </c>
      <c r="H4" s="197"/>
      <c r="I4" s="197"/>
      <c r="J4" s="197"/>
      <c r="K4" s="197" t="s">
        <v>26</v>
      </c>
      <c r="L4" s="197"/>
      <c r="M4" s="197"/>
      <c r="N4" s="197"/>
      <c r="O4" s="197"/>
      <c r="P4" s="197"/>
      <c r="Q4" s="197"/>
      <c r="R4" s="19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4"/>
      <c r="E5" s="194"/>
      <c r="F5" s="19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146</v>
      </c>
      <c r="M5" s="5" t="s">
        <v>147</v>
      </c>
      <c r="N5" s="5" t="s">
        <v>148</v>
      </c>
      <c r="O5" s="5" t="s">
        <v>149</v>
      </c>
      <c r="P5" s="5" t="s">
        <v>150</v>
      </c>
      <c r="Q5" s="5" t="s">
        <v>151</v>
      </c>
      <c r="R5" s="5" t="s">
        <v>33</v>
      </c>
    </row>
    <row r="6" spans="1:18" s="4" customFormat="1" ht="15.6" customHeight="1">
      <c r="A6" s="6" t="s">
        <v>10</v>
      </c>
      <c r="B6" s="6" t="s">
        <v>10</v>
      </c>
      <c r="C6" s="6" t="s">
        <v>10</v>
      </c>
      <c r="D6" s="6" t="s">
        <v>10</v>
      </c>
      <c r="E6" s="29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1" customFormat="1">
      <c r="A7" s="108"/>
      <c r="B7" s="108"/>
      <c r="C7" s="108"/>
      <c r="D7" s="108"/>
      <c r="E7" s="107" t="s">
        <v>3</v>
      </c>
      <c r="F7" s="106">
        <v>478.15410000000003</v>
      </c>
      <c r="G7" s="106">
        <v>478.15410000000003</v>
      </c>
      <c r="H7" s="106">
        <v>227.33789999999999</v>
      </c>
      <c r="I7" s="106">
        <v>242.07060000000001</v>
      </c>
      <c r="J7" s="106">
        <v>8.7455999999999996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</row>
    <row r="8" spans="1:18">
      <c r="A8" s="108"/>
      <c r="B8" s="108"/>
      <c r="C8" s="108"/>
      <c r="D8" s="108" t="s">
        <v>250</v>
      </c>
      <c r="E8" s="107" t="s">
        <v>247</v>
      </c>
      <c r="F8" s="106">
        <v>478.15410000000003</v>
      </c>
      <c r="G8" s="106">
        <v>478.15410000000003</v>
      </c>
      <c r="H8" s="106">
        <v>227.33789999999999</v>
      </c>
      <c r="I8" s="106">
        <v>242.07060000000001</v>
      </c>
      <c r="J8" s="106">
        <v>8.7455999999999996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</row>
    <row r="9" spans="1:18">
      <c r="A9" s="108"/>
      <c r="B9" s="108"/>
      <c r="C9" s="108"/>
      <c r="D9" s="108" t="s">
        <v>251</v>
      </c>
      <c r="E9" s="107" t="s">
        <v>248</v>
      </c>
      <c r="F9" s="106">
        <v>478.15410000000003</v>
      </c>
      <c r="G9" s="106">
        <v>478.15410000000003</v>
      </c>
      <c r="H9" s="106">
        <v>227.33789999999999</v>
      </c>
      <c r="I9" s="106">
        <v>242.07060000000001</v>
      </c>
      <c r="J9" s="106">
        <v>8.7455999999999996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</row>
    <row r="10" spans="1:18">
      <c r="A10" s="108" t="s">
        <v>179</v>
      </c>
      <c r="B10" s="108" t="s">
        <v>181</v>
      </c>
      <c r="C10" s="108" t="s">
        <v>184</v>
      </c>
      <c r="D10" s="108" t="s">
        <v>252</v>
      </c>
      <c r="E10" s="107" t="s">
        <v>185</v>
      </c>
      <c r="F10" s="106">
        <v>191.495</v>
      </c>
      <c r="G10" s="106">
        <v>191.495</v>
      </c>
      <c r="H10" s="106">
        <v>144.101</v>
      </c>
      <c r="I10" s="106">
        <v>45.186</v>
      </c>
      <c r="J10" s="106">
        <v>2.2080000000000002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</row>
    <row r="11" spans="1:18">
      <c r="A11" s="108" t="s">
        <v>179</v>
      </c>
      <c r="B11" s="108" t="s">
        <v>181</v>
      </c>
      <c r="C11" s="108" t="s">
        <v>186</v>
      </c>
      <c r="D11" s="108" t="s">
        <v>252</v>
      </c>
      <c r="E11" s="107" t="s">
        <v>187</v>
      </c>
      <c r="F11" s="106">
        <v>196.88460000000001</v>
      </c>
      <c r="G11" s="106">
        <v>196.88460000000001</v>
      </c>
      <c r="H11" s="106">
        <v>0</v>
      </c>
      <c r="I11" s="106">
        <v>196.88460000000001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</row>
    <row r="12" spans="1:18">
      <c r="A12" s="108" t="s">
        <v>188</v>
      </c>
      <c r="B12" s="108" t="s">
        <v>190</v>
      </c>
      <c r="C12" s="108" t="s">
        <v>184</v>
      </c>
      <c r="D12" s="108" t="s">
        <v>252</v>
      </c>
      <c r="E12" s="107" t="s">
        <v>192</v>
      </c>
      <c r="F12" s="106">
        <v>6.5376000000000003</v>
      </c>
      <c r="G12" s="106">
        <v>6.5376000000000003</v>
      </c>
      <c r="H12" s="106">
        <v>0</v>
      </c>
      <c r="I12" s="106">
        <v>0</v>
      </c>
      <c r="J12" s="106">
        <v>6.5376000000000003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</row>
    <row r="13" spans="1:18">
      <c r="A13" s="108" t="s">
        <v>188</v>
      </c>
      <c r="B13" s="108" t="s">
        <v>190</v>
      </c>
      <c r="C13" s="108" t="s">
        <v>190</v>
      </c>
      <c r="D13" s="108" t="s">
        <v>252</v>
      </c>
      <c r="E13" s="107" t="s">
        <v>193</v>
      </c>
      <c r="F13" s="106">
        <v>27.023900000000001</v>
      </c>
      <c r="G13" s="106">
        <v>27.023900000000001</v>
      </c>
      <c r="H13" s="106">
        <v>27.023900000000001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</row>
    <row r="14" spans="1:18">
      <c r="A14" s="108" t="s">
        <v>188</v>
      </c>
      <c r="B14" s="108" t="s">
        <v>190</v>
      </c>
      <c r="C14" s="108" t="s">
        <v>194</v>
      </c>
      <c r="D14" s="108" t="s">
        <v>252</v>
      </c>
      <c r="E14" s="107" t="s">
        <v>195</v>
      </c>
      <c r="F14" s="106">
        <v>13.512</v>
      </c>
      <c r="G14" s="106">
        <v>13.512</v>
      </c>
      <c r="H14" s="106">
        <v>13.512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</row>
    <row r="15" spans="1:18">
      <c r="A15" s="108" t="s">
        <v>196</v>
      </c>
      <c r="B15" s="108" t="s">
        <v>198</v>
      </c>
      <c r="C15" s="108" t="s">
        <v>184</v>
      </c>
      <c r="D15" s="108" t="s">
        <v>252</v>
      </c>
      <c r="E15" s="107" t="s">
        <v>200</v>
      </c>
      <c r="F15" s="106">
        <v>11.823</v>
      </c>
      <c r="G15" s="106">
        <v>11.823</v>
      </c>
      <c r="H15" s="106">
        <v>11.823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</row>
    <row r="16" spans="1:18">
      <c r="A16" s="108" t="s">
        <v>196</v>
      </c>
      <c r="B16" s="108" t="s">
        <v>198</v>
      </c>
      <c r="C16" s="108" t="s">
        <v>201</v>
      </c>
      <c r="D16" s="108" t="s">
        <v>252</v>
      </c>
      <c r="E16" s="107" t="s">
        <v>202</v>
      </c>
      <c r="F16" s="106">
        <v>9.5967000000000002</v>
      </c>
      <c r="G16" s="106">
        <v>9.5967000000000002</v>
      </c>
      <c r="H16" s="106">
        <v>9.5967000000000002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</row>
    <row r="17" spans="1:18">
      <c r="A17" s="108" t="s">
        <v>196</v>
      </c>
      <c r="B17" s="108" t="s">
        <v>198</v>
      </c>
      <c r="C17" s="108" t="s">
        <v>203</v>
      </c>
      <c r="D17" s="108" t="s">
        <v>252</v>
      </c>
      <c r="E17" s="107" t="s">
        <v>204</v>
      </c>
      <c r="F17" s="106">
        <v>1.0134000000000001</v>
      </c>
      <c r="G17" s="106">
        <v>1.0134000000000001</v>
      </c>
      <c r="H17" s="106">
        <v>1.0134000000000001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</row>
    <row r="18" spans="1:18">
      <c r="A18" s="108" t="s">
        <v>205</v>
      </c>
      <c r="B18" s="108" t="s">
        <v>207</v>
      </c>
      <c r="C18" s="108" t="s">
        <v>184</v>
      </c>
      <c r="D18" s="108" t="s">
        <v>252</v>
      </c>
      <c r="E18" s="107" t="s">
        <v>209</v>
      </c>
      <c r="F18" s="106">
        <v>20.267900000000001</v>
      </c>
      <c r="G18" s="106">
        <v>20.267900000000001</v>
      </c>
      <c r="H18" s="106">
        <v>20.267900000000001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李岱君</cp:lastModifiedBy>
  <cp:lastPrinted>2017-01-20T03:37:50Z</cp:lastPrinted>
  <dcterms:created xsi:type="dcterms:W3CDTF">2017-01-20T02:12:47Z</dcterms:created>
  <dcterms:modified xsi:type="dcterms:W3CDTF">2020-07-27T00:37:19Z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1051342</vt:i4>
  </property>
</Properties>
</file>