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1840" windowHeight="12315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'2.一般公共预算支出表'!$A$1:$G$31</definedName>
    <definedName name="_xlnm.Print_Area" localSheetId="2">'3.一般公共预算基本支出表'!$A$1:$E$36</definedName>
    <definedName name="_xlnm.Print_Area" localSheetId="4">'5.政府性基金预算拨款支出预算表'!$A$1:$R$6</definedName>
    <definedName name="_xlnm.Print_Area" localSheetId="6">'7.部门收入总表'!$A$1:$AE$16</definedName>
    <definedName name="_xlnm.Print_Area" localSheetId="7">'8.部门支出总表'!$A$1:$R$38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G6" i="4"/>
  <c r="G34" s="1"/>
  <c r="D28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9"/>
  <c r="D30"/>
  <c r="D31"/>
  <c r="D32"/>
  <c r="D33"/>
  <c r="F6"/>
  <c r="F34" s="1"/>
  <c r="E6"/>
  <c r="D6" l="1"/>
  <c r="E34"/>
  <c r="D34" s="1"/>
</calcChain>
</file>

<file path=xl/sharedStrings.xml><?xml version="1.0" encoding="utf-8"?>
<sst xmlns="http://schemas.openxmlformats.org/spreadsheetml/2006/main" count="497" uniqueCount="271">
  <si>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</si>
  <si>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</si>
  <si>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</si>
  <si>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</si>
  <si>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</si>
  <si>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</si>
  <si>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</si>
  <si>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</si>
  <si>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</si>
  <si>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</si>
  <si>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</si>
  <si>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</si>
  <si>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</si>
  <si>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</si>
  <si>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</si>
  <si>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</si>
  <si>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</si>
  <si>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</si>
  <si>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</si>
  <si>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</si>
  <si>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</si>
  <si>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</si>
  <si>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</si>
  <si>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</si>
  <si>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</si>
  <si>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</si>
  <si>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</si>
  <si>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</si>
  <si>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</si>
  <si>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</si>
  <si>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</si>
  <si>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</si>
  <si>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</si>
  <si>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</si>
  <si>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</si>
  <si>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</si>
  <si>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</si>
  <si>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</si>
  <si>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</si>
  <si>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</si>
  <si>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</si>
  <si>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</si>
  <si>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</si>
  <si>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</si>
  <si>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</si>
  <si>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</si>
  <si>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</si>
  <si>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</si>
  <si>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</si>
  <si>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</si>
  <si>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</si>
  <si>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</si>
  <si>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</si>
  <si>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</si>
  <si>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</si>
  <si>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</si>
  <si>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</si>
  <si>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</si>
  <si>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</si>
  <si>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</si>
  <si>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</si>
  <si>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</si>
  <si>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</si>
  <si>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</si>
  <si>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</si>
  <si>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</si>
  <si>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</si>
  <si>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</si>
  <si>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</si>
  <si>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</si>
  <si>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</si>
  <si>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</si>
  <si>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</si>
  <si>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</si>
  <si>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</si>
  <si>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</si>
  <si>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</si>
  <si>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</si>
  <si>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</si>
  <si>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</si>
  <si>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</si>
  <si>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</si>
  <si>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</si>
  <si>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</si>
  <si>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</si>
  <si>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</si>
  <si>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</si>
  <si>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</si>
  <si>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</si>
  <si>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</si>
  <si>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</si>
  <si>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</si>
  <si>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</si>
  <si>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</si>
  <si>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</si>
  <si>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</si>
  <si>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</si>
  <si>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</si>
  <si>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</si>
  <si>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</si>
  <si>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</si>
  <si>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</si>
  <si>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</si>
  <si>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</si>
  <si>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</si>
  <si>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</si>
  <si>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</si>
  <si>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</si>
  <si>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</si>
  <si>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</si>
  <si>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</si>
  <si>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</si>
  <si>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</si>
  <si>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</si>
  <si>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</si>
  <si>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</si>
  <si>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</si>
  <si>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</si>
  <si>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</si>
  <si>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</si>
  <si>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</si>
  <si>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</si>
  <si>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</si>
  <si>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</si>
  <si>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</si>
  <si>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</si>
  <si>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</si>
  <si>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</si>
  <si>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</si>
  <si>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</si>
  <si>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</si>
  <si>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</si>
  <si>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</si>
  <si>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</si>
  <si>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</si>
  <si>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</si>
  <si>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</si>
  <si>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</si>
  <si>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</si>
  <si>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</si>
  <si>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</si>
  <si>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</si>
  <si>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</si>
  <si>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</si>
  <si>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</si>
  <si>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</si>
  <si>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</si>
  <si>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</si>
  <si>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</si>
  <si>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</si>
  <si>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</si>
  <si>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</si>
  <si>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</si>
  <si>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</si>
  <si>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</si>
  <si>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</si>
  <si>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</si>
  <si>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</si>
  <si>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</si>
  <si>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</si>
  <si>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</si>
  <si>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</si>
  <si>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</si>
  <si>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</si>
  <si>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</si>
  <si>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</si>
  <si>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</si>
  <si>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</si>
  <si>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</si>
  <si>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</si>
  <si>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</si>
  <si>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</si>
  <si>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</si>
  <si>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</si>
  <si>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</si>
  <si>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</si>
  <si>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</si>
  <si>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</si>
  <si>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</si>
  <si>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201</t>
  </si>
  <si>
    <t>一般公共服务支出</t>
  </si>
  <si>
    <t>01</t>
  </si>
  <si>
    <t xml:space="preserve">  人大事务</t>
  </si>
  <si>
    <t xml:space="preserve">  </t>
  </si>
  <si>
    <t>02</t>
  </si>
  <si>
    <t xml:space="preserve">    一般行政管理事务</t>
  </si>
  <si>
    <t>05</t>
  </si>
  <si>
    <t xml:space="preserve">  统计信息事务</t>
  </si>
  <si>
    <t xml:space="preserve">    行政运行</t>
  </si>
  <si>
    <t xml:space="preserve">    专项统计业务</t>
  </si>
  <si>
    <t>07</t>
  </si>
  <si>
    <t xml:space="preserve">    专项普查活动</t>
  </si>
  <si>
    <t>50</t>
  </si>
  <si>
    <t xml:space="preserve">    事业运行</t>
  </si>
  <si>
    <t>208</t>
  </si>
  <si>
    <t>社会保障和就业支出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</si>
  <si>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</si>
  <si>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</si>
  <si>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</si>
  <si>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</si>
  <si>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</si>
  <si>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</si>
  <si>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</si>
  <si>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</si>
  <si>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</si>
  <si>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</si>
  <si>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</si>
  <si>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</si>
  <si>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</si>
  <si>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</si>
  <si>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</si>
  <si>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</si>
  <si>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</si>
  <si>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</si>
  <si>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</si>
  <si>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</si>
  <si>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</si>
  <si>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</si>
  <si>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</si>
  <si>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</si>
  <si>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</si>
  <si>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</si>
  <si>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</si>
  <si>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</si>
  <si>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</si>
  <si>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</si>
  <si>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</si>
  <si>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</si>
  <si>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</si>
  <si>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</si>
  <si>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</si>
  <si>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</si>
  <si>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</si>
  <si>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</si>
  <si>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</si>
  <si>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</si>
  <si>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</si>
  <si>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</si>
  <si>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</si>
  <si>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</si>
  <si>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</si>
  <si>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</si>
  <si>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</si>
  <si>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</si>
  <si>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</si>
  <si>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</si>
  <si>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r>
      <t>预算公开0</t>
    </r>
    <r>
      <rPr>
        <sz val="10"/>
        <rFont val="宋体"/>
        <family val="3"/>
        <charset val="134"/>
      </rPr>
      <t>5表</t>
    </r>
  </si>
  <si>
    <t>政府性基金预算支出表</t>
  </si>
  <si>
    <t>单位：万元</t>
  </si>
  <si>
    <t>单位代码</t>
  </si>
  <si>
    <t>单位名称（功能分类科目名称）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</si>
  <si>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</si>
  <si>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</si>
  <si>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</si>
  <si>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</si>
  <si>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</si>
  <si>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</si>
  <si>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</si>
  <si>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统计部门</t>
  </si>
  <si>
    <t xml:space="preserve">  玉林市统计局</t>
  </si>
  <si>
    <t xml:space="preserve">    玉林市统计局</t>
  </si>
  <si>
    <t xml:space="preserve">  市统计局数据管理中心</t>
  </si>
  <si>
    <t xml:space="preserve">    市统计局数据管理中心</t>
  </si>
  <si>
    <t xml:space="preserve">  市普查中心</t>
  </si>
  <si>
    <t xml:space="preserve">    市普查中心</t>
  </si>
  <si>
    <t>132</t>
  </si>
  <si>
    <t xml:space="preserve">  132001</t>
  </si>
  <si>
    <t xml:space="preserve">    </t>
  </si>
  <si>
    <t xml:space="preserve">  132002</t>
  </si>
  <si>
    <t xml:space="preserve">  132003</t>
  </si>
  <si>
    <t>按规定只减不增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</si>
</sst>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2242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122" applyFont="1" applyBorder="1" applyAlignment="1">
      <alignment horizontal="center" vertical="center"/>
    </xf>
    <xf numFmtId="0" fontId="7" fillId="0" borderId="8" xfId="1122" applyFont="1" applyBorder="1" applyAlignment="1">
      <alignment horizontal="center" vertical="center" wrapText="1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8" fontId="25" fillId="0" borderId="8" xfId="1122" applyNumberFormat="1" applyFont="1" applyBorder="1" applyAlignment="1">
      <alignment horizontal="right" vertical="center"/>
    </xf>
    <xf numFmtId="0" fontId="7" fillId="0" borderId="0" xfId="1122" applyFont="1" applyAlignment="1">
      <alignment horizontal="right"/>
    </xf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2" fillId="0" borderId="0" xfId="1122" applyFill="1"/>
    <xf numFmtId="0" fontId="7" fillId="0" borderId="8" xfId="1230" applyFont="1" applyFill="1" applyBorder="1" applyAlignment="1">
      <alignment vertical="center"/>
    </xf>
    <xf numFmtId="178" fontId="25" fillId="0" borderId="8" xfId="1122" applyNumberFormat="1" applyFont="1" applyFill="1" applyBorder="1" applyAlignment="1">
      <alignment horizontal="right"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0" xfId="1122" applyFont="1" applyFill="1"/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0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7" fillId="0" borderId="8" xfId="1230" applyFont="1" applyFill="1" applyBorder="1" applyAlignment="1">
      <alignment horizontal="center" vertical="center"/>
    </xf>
    <xf numFmtId="10" fontId="22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178" fontId="10" fillId="0" borderId="8" xfId="1230" applyNumberFormat="1" applyFont="1" applyFill="1" applyBorder="1" applyAlignment="1">
      <alignment horizontal="right" vertical="center"/>
    </xf>
    <xf numFmtId="49" fontId="10" fillId="0" borderId="17" xfId="1230" applyNumberFormat="1" applyFont="1" applyFill="1" applyBorder="1" applyAlignment="1">
      <alignment horizontal="left" vertical="center"/>
    </xf>
    <xf numFmtId="49" fontId="10" fillId="0" borderId="8" xfId="1230" applyNumberFormat="1" applyFont="1" applyFill="1" applyBorder="1" applyAlignment="1">
      <alignment vertical="center"/>
    </xf>
    <xf numFmtId="178" fontId="7" fillId="0" borderId="21" xfId="1238" applyNumberFormat="1" applyFont="1" applyFill="1" applyBorder="1" applyAlignment="1" applyProtection="1">
      <alignment horizontal="right" vertical="center" wrapText="1"/>
    </xf>
    <xf numFmtId="178" fontId="7" fillId="0" borderId="4" xfId="1238" applyNumberFormat="1" applyFont="1" applyFill="1" applyBorder="1" applyAlignment="1" applyProtection="1">
      <alignment horizontal="right" vertical="center" wrapText="1"/>
    </xf>
    <xf numFmtId="178" fontId="7" fillId="0" borderId="17" xfId="1238" applyNumberFormat="1" applyFont="1" applyFill="1" applyBorder="1" applyAlignment="1" applyProtection="1">
      <alignment horizontal="right" vertical="center" wrapText="1"/>
    </xf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5" fillId="0" borderId="0" xfId="1238" applyFill="1" applyAlignment="1">
      <alignment horizontal="right" vertical="center" wrapText="1"/>
    </xf>
    <xf numFmtId="0" fontId="14" fillId="0" borderId="18" xfId="1238" applyFont="1" applyFill="1" applyBorder="1" applyAlignment="1">
      <alignment horizontal="center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7" fillId="0" borderId="8" xfId="2173" applyNumberFormat="1" applyFont="1" applyFill="1" applyBorder="1" applyAlignment="1">
      <alignment horizontal="right" vertical="center"/>
    </xf>
    <xf numFmtId="49" fontId="7" fillId="0" borderId="17" xfId="2173" applyNumberFormat="1" applyFont="1" applyFill="1" applyBorder="1" applyAlignment="1">
      <alignment horizontal="left" vertical="center"/>
    </xf>
    <xf numFmtId="49" fontId="7" fillId="0" borderId="8" xfId="2173" applyNumberFormat="1" applyFont="1" applyFill="1" applyBorder="1" applyAlignment="1">
      <alignment vertical="center"/>
    </xf>
    <xf numFmtId="0" fontId="0" fillId="0" borderId="0" xfId="0">
      <alignment vertical="center"/>
    </xf>
    <xf numFmtId="0" fontId="7" fillId="0" borderId="8" xfId="2173" applyFont="1" applyBorder="1" applyAlignment="1">
      <alignment horizontal="center" vertical="center" wrapText="1"/>
    </xf>
    <xf numFmtId="0" fontId="7" fillId="0" borderId="8" xfId="2173" applyFont="1" applyBorder="1" applyAlignment="1">
      <alignment vertical="center" wrapText="1"/>
    </xf>
    <xf numFmtId="0" fontId="7" fillId="0" borderId="0" xfId="2173" applyFont="1" applyAlignment="1">
      <alignment vertical="center" wrapText="1"/>
    </xf>
    <xf numFmtId="0" fontId="7" fillId="0" borderId="0" xfId="2173" applyFont="1"/>
    <xf numFmtId="0" fontId="7" fillId="0" borderId="0" xfId="2173" applyFont="1" applyAlignment="1">
      <alignment horizontal="right" wrapText="1"/>
    </xf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7" fillId="0" borderId="17" xfId="2173" applyFont="1" applyBorder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0" fontId="7" fillId="0" borderId="0" xfId="1239" applyNumberFormat="1" applyFont="1" applyFill="1" applyAlignment="1">
      <alignment horizontal="right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Border="1" applyAlignment="1">
      <alignment horizontal="center" vertical="center"/>
    </xf>
    <xf numFmtId="0" fontId="7" fillId="0" borderId="17" xfId="1122" applyFont="1" applyBorder="1" applyAlignment="1">
      <alignment horizontal="center" vertical="center"/>
    </xf>
    <xf numFmtId="0" fontId="7" fillId="0" borderId="4" xfId="1122" applyFont="1" applyBorder="1" applyAlignment="1">
      <alignment horizontal="center" vertical="center"/>
    </xf>
    <xf numFmtId="0" fontId="7" fillId="0" borderId="18" xfId="1122" applyFont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2173" applyFont="1" applyAlignment="1">
      <alignment horizontal="center"/>
    </xf>
    <xf numFmtId="0" fontId="7" fillId="0" borderId="8" xfId="2173" applyFont="1" applyBorder="1" applyAlignment="1">
      <alignment horizontal="center" vertical="center" wrapText="1"/>
    </xf>
    <xf numFmtId="0" fontId="7" fillId="0" borderId="20" xfId="2173" applyFont="1" applyBorder="1" applyAlignment="1">
      <alignment horizontal="center" vertical="center" wrapText="1"/>
    </xf>
    <xf numFmtId="0" fontId="7" fillId="0" borderId="15" xfId="2173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5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23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9" fontId="7" fillId="0" borderId="24" xfId="1238" applyNumberFormat="1" applyFont="1" applyFill="1" applyBorder="1" applyAlignment="1" applyProtection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21" fillId="0" borderId="0" xfId="1230" applyFont="1" applyAlignment="1">
      <alignment horizont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4" fontId="116" fillId="0" borderId="8" xfId="1230" applyNumberFormat="1" applyFont="1" applyFill="1" applyBorder="1" applyAlignment="1">
      <alignment horizontal="center" vertical="center"/>
    </xf>
    <xf numFmtId="177" fontId="116" fillId="0" borderId="8" xfId="1230" applyNumberFormat="1" applyFont="1" applyFill="1" applyBorder="1" applyAlignment="1">
      <alignment horizontal="center" vertical="center"/>
    </xf>
  </cellXfs>
  <cellStyles count="2242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1984"/>
    <cellStyle name="_Book1 2 2 3" xfId="1983"/>
    <cellStyle name="_Book1 2 3" xfId="7"/>
    <cellStyle name="_Book1 2 3 2" xfId="1985"/>
    <cellStyle name="_Book1 2 4" xfId="1982"/>
    <cellStyle name="_Book1 3" xfId="8"/>
    <cellStyle name="_Book1 3 2" xfId="9"/>
    <cellStyle name="_Book1 3 2 2" xfId="1987"/>
    <cellStyle name="_Book1 3 3" xfId="1986"/>
    <cellStyle name="_Book1 4" xfId="10"/>
    <cellStyle name="_Book1 4 2" xfId="1988"/>
    <cellStyle name="_Book1 5" xfId="1981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&#10;NA_x000d_&#10;" xfId="24"/>
    <cellStyle name="20% - Accent1" xfId="25"/>
    <cellStyle name="20% - Accent1 2" xfId="26"/>
    <cellStyle name="20% - Accent1 2 2" xfId="27"/>
    <cellStyle name="20% - Accent1 2 2 2" xfId="28"/>
    <cellStyle name="20% - Accent1 2 2 2 2" xfId="1991"/>
    <cellStyle name="20% - Accent1 2 2 3" xfId="1990"/>
    <cellStyle name="20% - Accent1 2 3" xfId="29"/>
    <cellStyle name="20% - Accent1 2 3 2" xfId="1992"/>
    <cellStyle name="20% - Accent1 2 4" xfId="198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1995"/>
    <cellStyle name="20% - Accent2 2 2 3" xfId="1994"/>
    <cellStyle name="20% - Accent2 2 3" xfId="35"/>
    <cellStyle name="20% - Accent2 2 3 2" xfId="1996"/>
    <cellStyle name="20% - Accent2 2 4" xfId="1993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1999"/>
    <cellStyle name="20% - Accent3 2 2 3" xfId="1998"/>
    <cellStyle name="20% - Accent3 2 3" xfId="41"/>
    <cellStyle name="20% - Accent3 2 3 2" xfId="2000"/>
    <cellStyle name="20% - Accent3 2 4" xfId="1997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03"/>
    <cellStyle name="20% - Accent4 2 2 3" xfId="2002"/>
    <cellStyle name="20% - Accent4 2 3" xfId="47"/>
    <cellStyle name="20% - Accent4 2 3 2" xfId="2004"/>
    <cellStyle name="20% - Accent4 2 4" xfId="200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07"/>
    <cellStyle name="20% - Accent5 2 2 3" xfId="2006"/>
    <cellStyle name="20% - Accent5 2 3" xfId="53"/>
    <cellStyle name="20% - Accent5 2 3 2" xfId="2008"/>
    <cellStyle name="20% - Accent5 2 4" xfId="2005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11"/>
    <cellStyle name="20% - Accent6 2 2 3" xfId="2010"/>
    <cellStyle name="20% - Accent6 2 3" xfId="59"/>
    <cellStyle name="20% - Accent6 2 3 2" xfId="2012"/>
    <cellStyle name="20% - Accent6 2 4" xfId="200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2015"/>
    <cellStyle name="40% - Accent1 2 2 3" xfId="2014"/>
    <cellStyle name="40% - Accent1 2 3" xfId="71"/>
    <cellStyle name="40% - Accent1 2 3 2" xfId="2016"/>
    <cellStyle name="40% - Accent1 2 4" xfId="2013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019"/>
    <cellStyle name="40% - Accent2 2 2 3" xfId="2018"/>
    <cellStyle name="40% - Accent2 2 3" xfId="77"/>
    <cellStyle name="40% - Accent2 2 3 2" xfId="2020"/>
    <cellStyle name="40% - Accent2 2 4" xfId="201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023"/>
    <cellStyle name="40% - Accent3 2 2 3" xfId="2022"/>
    <cellStyle name="40% - Accent3 2 3" xfId="83"/>
    <cellStyle name="40% - Accent3 2 3 2" xfId="2024"/>
    <cellStyle name="40% - Accent3 2 4" xfId="2021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027"/>
    <cellStyle name="40% - Accent4 2 2 3" xfId="2026"/>
    <cellStyle name="40% - Accent4 2 3" xfId="89"/>
    <cellStyle name="40% - Accent4 2 3 2" xfId="2028"/>
    <cellStyle name="40% - Accent4 2 4" xfId="2025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031"/>
    <cellStyle name="40% - Accent5 2 2 3" xfId="2030"/>
    <cellStyle name="40% - Accent5 2 3" xfId="95"/>
    <cellStyle name="40% - Accent5 2 3 2" xfId="2032"/>
    <cellStyle name="40% - Accent5 2 4" xfId="2029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035"/>
    <cellStyle name="40% - Accent6 2 2 3" xfId="2034"/>
    <cellStyle name="40% - Accent6 2 3" xfId="101"/>
    <cellStyle name="40% - Accent6 2 3 2" xfId="2036"/>
    <cellStyle name="40% - Accent6 2 4" xfId="2033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039"/>
    <cellStyle name="Note 2 2 3" xfId="2038"/>
    <cellStyle name="Note 2 3" xfId="442"/>
    <cellStyle name="Note 2 3 2" xfId="2040"/>
    <cellStyle name="Note 2 4" xfId="2037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044"/>
    <cellStyle name="百分比 2 2 2 3" xfId="2043"/>
    <cellStyle name="百分比 2 2 3" xfId="481"/>
    <cellStyle name="百分比 2 2 3 2" xfId="2045"/>
    <cellStyle name="百分比 2 2 4" xfId="2042"/>
    <cellStyle name="百分比 2 3" xfId="482"/>
    <cellStyle name="百分比 2 3 2" xfId="483"/>
    <cellStyle name="百分比 2 3 2 2" xfId="2047"/>
    <cellStyle name="百分比 2 3 3" xfId="2046"/>
    <cellStyle name="百分比 2 4" xfId="484"/>
    <cellStyle name="百分比 2 4 2" xfId="2048"/>
    <cellStyle name="百分比 2 5" xfId="2041"/>
    <cellStyle name="百分比 3" xfId="485"/>
    <cellStyle name="百分比 3 2" xfId="486"/>
    <cellStyle name="百分比 3 2 2" xfId="487"/>
    <cellStyle name="百分比 3 2 2 2" xfId="488"/>
    <cellStyle name="百分比 3 2 2 2 2" xfId="2052"/>
    <cellStyle name="百分比 3 2 2 3" xfId="2051"/>
    <cellStyle name="百分比 3 2 3" xfId="489"/>
    <cellStyle name="百分比 3 2 3 2" xfId="2053"/>
    <cellStyle name="百分比 3 2 4" xfId="2050"/>
    <cellStyle name="百分比 3 3" xfId="490"/>
    <cellStyle name="百分比 3 3 2" xfId="491"/>
    <cellStyle name="百分比 3 3 2 2" xfId="2055"/>
    <cellStyle name="百分比 3 3 3" xfId="2054"/>
    <cellStyle name="百分比 3 4" xfId="492"/>
    <cellStyle name="百分比 3 4 2" xfId="2056"/>
    <cellStyle name="百分比 3 5" xfId="2049"/>
    <cellStyle name="百分比 4" xfId="493"/>
    <cellStyle name="百分比 4 2" xfId="494"/>
    <cellStyle name="百分比 4 2 2" xfId="495"/>
    <cellStyle name="百分比 4 2 2 2" xfId="496"/>
    <cellStyle name="百分比 4 2 2 2 2" xfId="2060"/>
    <cellStyle name="百分比 4 2 2 3" xfId="2059"/>
    <cellStyle name="百分比 4 2 3" xfId="497"/>
    <cellStyle name="百分比 4 2 3 2" xfId="2061"/>
    <cellStyle name="百分比 4 2 4" xfId="2058"/>
    <cellStyle name="百分比 4 3" xfId="498"/>
    <cellStyle name="百分比 4 3 2" xfId="499"/>
    <cellStyle name="百分比 4 3 2 2" xfId="2063"/>
    <cellStyle name="百分比 4 3 3" xfId="2062"/>
    <cellStyle name="百分比 4 4" xfId="500"/>
    <cellStyle name="百分比 4 4 2" xfId="2064"/>
    <cellStyle name="百分比 4 5" xfId="2057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065"/>
    <cellStyle name="常规 14" xfId="1121"/>
    <cellStyle name="常规 14 2" xfId="2066"/>
    <cellStyle name="常规 2" xfId="1122"/>
    <cellStyle name="常规 2 10" xfId="1123"/>
    <cellStyle name="常规 2 10 10" xfId="1124"/>
    <cellStyle name="常规 2 10 10 2" xfId="2068"/>
    <cellStyle name="常规 2 10 11" xfId="1125"/>
    <cellStyle name="常规 2 10 11 2" xfId="2069"/>
    <cellStyle name="常规 2 10 12" xfId="1126"/>
    <cellStyle name="常规 2 10 12 2" xfId="2070"/>
    <cellStyle name="常规 2 10 13" xfId="1127"/>
    <cellStyle name="常规 2 10 13 2" xfId="2071"/>
    <cellStyle name="常规 2 10 14" xfId="2067"/>
    <cellStyle name="常规 2 10 2" xfId="1128"/>
    <cellStyle name="常规 2 10 2 2" xfId="1129"/>
    <cellStyle name="常规 2 10 2 2 2" xfId="2073"/>
    <cellStyle name="常规 2 10 2 3" xfId="2072"/>
    <cellStyle name="常规 2 10 3" xfId="1130"/>
    <cellStyle name="常规 2 10 3 10" xfId="1131"/>
    <cellStyle name="常规 2 10 3 10 2" xfId="2075"/>
    <cellStyle name="常规 2 10 3 11" xfId="1132"/>
    <cellStyle name="常规 2 10 3 11 2" xfId="2076"/>
    <cellStyle name="常规 2 10 3 12" xfId="2074"/>
    <cellStyle name="常规 2 10 3 2" xfId="1133"/>
    <cellStyle name="常规 2 10 3 2 2" xfId="2077"/>
    <cellStyle name="常规 2 10 3 3" xfId="1134"/>
    <cellStyle name="常规 2 10 3 3 2" xfId="2078"/>
    <cellStyle name="常规 2 10 3 4" xfId="1135"/>
    <cellStyle name="常规 2 10 3 4 2" xfId="2079"/>
    <cellStyle name="常规 2 10 3 5" xfId="1136"/>
    <cellStyle name="常规 2 10 3 5 2" xfId="2080"/>
    <cellStyle name="常规 2 10 3 6" xfId="1137"/>
    <cellStyle name="常规 2 10 3 6 2" xfId="2081"/>
    <cellStyle name="常规 2 10 3 7" xfId="1138"/>
    <cellStyle name="常规 2 10 3 7 2" xfId="2082"/>
    <cellStyle name="常规 2 10 3 8" xfId="1139"/>
    <cellStyle name="常规 2 10 3 8 2" xfId="2083"/>
    <cellStyle name="常规 2 10 3 9" xfId="1140"/>
    <cellStyle name="常规 2 10 3 9 2" xfId="2084"/>
    <cellStyle name="常规 2 10 4" xfId="1141"/>
    <cellStyle name="常规 2 10 4 2" xfId="1142"/>
    <cellStyle name="常规 2 10 4 2 2" xfId="2086"/>
    <cellStyle name="常规 2 10 4 3" xfId="2085"/>
    <cellStyle name="常规 2 10 5" xfId="1143"/>
    <cellStyle name="常规 2 10 5 2" xfId="2087"/>
    <cellStyle name="常规 2 10 6" xfId="1144"/>
    <cellStyle name="常规 2 10 6 2" xfId="2088"/>
    <cellStyle name="常规 2 10 7" xfId="1145"/>
    <cellStyle name="常规 2 10 7 2" xfId="2089"/>
    <cellStyle name="常规 2 10 8" xfId="1146"/>
    <cellStyle name="常规 2 10 8 2" xfId="2090"/>
    <cellStyle name="常规 2 10 9" xfId="1147"/>
    <cellStyle name="常规 2 10 9 2" xfId="2091"/>
    <cellStyle name="常规 2 11" xfId="1148"/>
    <cellStyle name="常规 2 11 2" xfId="1149"/>
    <cellStyle name="常规 2 11 2 2" xfId="2093"/>
    <cellStyle name="常规 2 11 3" xfId="2092"/>
    <cellStyle name="常规 2 12" xfId="1150"/>
    <cellStyle name="常规 2 12 2" xfId="2094"/>
    <cellStyle name="常规 2 13" xfId="1151"/>
    <cellStyle name="常规 2 13 2" xfId="2095"/>
    <cellStyle name="常规 2 14" xfId="1152"/>
    <cellStyle name="常规 2 14 2" xfId="2096"/>
    <cellStyle name="常规 2 15" xfId="1153"/>
    <cellStyle name="常规 2 15 2" xfId="2097"/>
    <cellStyle name="常规 2 16" xfId="1154"/>
    <cellStyle name="常规 2 16 2" xfId="2098"/>
    <cellStyle name="常规 2 17" xfId="1155"/>
    <cellStyle name="常规 2 17 2" xfId="2099"/>
    <cellStyle name="常规 2 18" xfId="1156"/>
    <cellStyle name="常规 2 18 2" xfId="2100"/>
    <cellStyle name="常规 2 19" xfId="1157"/>
    <cellStyle name="常规 2 19 2" xfId="2101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106"/>
    <cellStyle name="常规 2 2 2 2 2 3" xfId="2105"/>
    <cellStyle name="常规 2 2 2 2 3" xfId="1163"/>
    <cellStyle name="常规 2 2 2 2 3 2" xfId="2107"/>
    <cellStyle name="常规 2 2 2 2 4" xfId="2104"/>
    <cellStyle name="常规 2 2 2 3" xfId="1164"/>
    <cellStyle name="常规 2 2 2 3 2" xfId="1165"/>
    <cellStyle name="常规 2 2 2 3 2 2" xfId="2109"/>
    <cellStyle name="常规 2 2 2 3 3" xfId="2108"/>
    <cellStyle name="常规 2 2 2 4" xfId="1166"/>
    <cellStyle name="常规 2 2 2 4 2" xfId="2110"/>
    <cellStyle name="常规 2 2 2 5" xfId="2103"/>
    <cellStyle name="常规 2 2 3" xfId="1167"/>
    <cellStyle name="常规 2 2 3 2" xfId="1168"/>
    <cellStyle name="常规 2 2 3 2 2" xfId="1169"/>
    <cellStyle name="常规 2 2 3 2 2 2" xfId="2113"/>
    <cellStyle name="常规 2 2 3 2 3" xfId="2112"/>
    <cellStyle name="常规 2 2 3 3" xfId="1170"/>
    <cellStyle name="常规 2 2 3 3 2" xfId="2114"/>
    <cellStyle name="常规 2 2 3 4" xfId="2111"/>
    <cellStyle name="常规 2 2 4" xfId="1171"/>
    <cellStyle name="常规 2 2 4 2" xfId="1172"/>
    <cellStyle name="常规 2 2 4 2 2" xfId="2116"/>
    <cellStyle name="常规 2 2 4 3" xfId="2115"/>
    <cellStyle name="常规 2 2 5" xfId="1173"/>
    <cellStyle name="常规 2 2 5 2" xfId="1174"/>
    <cellStyle name="常规 2 2 5 2 2" xfId="2118"/>
    <cellStyle name="常规 2 2 5 3" xfId="2117"/>
    <cellStyle name="常规 2 2 6" xfId="1175"/>
    <cellStyle name="常规 2 2 6 2" xfId="2119"/>
    <cellStyle name="常规 2 2 7" xfId="2102"/>
    <cellStyle name="常规 2 2_Book1" xfId="1176"/>
    <cellStyle name="常规 2 20" xfId="1177"/>
    <cellStyle name="常规 2 20 2" xfId="2120"/>
    <cellStyle name="常规 2 3" xfId="1178"/>
    <cellStyle name="常规 2 3 2" xfId="1179"/>
    <cellStyle name="常规 2 3 2 2" xfId="1180"/>
    <cellStyle name="常规 2 3 2 2 2" xfId="1181"/>
    <cellStyle name="常规 2 3 2 2 2 2" xfId="2124"/>
    <cellStyle name="常规 2 3 2 2 3" xfId="2123"/>
    <cellStyle name="常规 2 3 2 3" xfId="1182"/>
    <cellStyle name="常规 2 3 2 3 2" xfId="2125"/>
    <cellStyle name="常规 2 3 2 4" xfId="2122"/>
    <cellStyle name="常规 2 3 3" xfId="1183"/>
    <cellStyle name="常规 2 3 3 2" xfId="1184"/>
    <cellStyle name="常规 2 3 3 2 2" xfId="2127"/>
    <cellStyle name="常规 2 3 3 3" xfId="2126"/>
    <cellStyle name="常规 2 3 4" xfId="1185"/>
    <cellStyle name="常规 2 3 4 2" xfId="2128"/>
    <cellStyle name="常规 2 3 5" xfId="2121"/>
    <cellStyle name="常规 2 4" xfId="1186"/>
    <cellStyle name="常规 2 4 2" xfId="1187"/>
    <cellStyle name="常规 2 4 2 2" xfId="1188"/>
    <cellStyle name="常规 2 4 2 2 2" xfId="1189"/>
    <cellStyle name="常规 2 4 2 2 2 2" xfId="2132"/>
    <cellStyle name="常规 2 4 2 2 3" xfId="2131"/>
    <cellStyle name="常规 2 4 2 3" xfId="1190"/>
    <cellStyle name="常规 2 4 2 3 2" xfId="2133"/>
    <cellStyle name="常规 2 4 2 4" xfId="2130"/>
    <cellStyle name="常规 2 4 3" xfId="1191"/>
    <cellStyle name="常规 2 4 3 2" xfId="1192"/>
    <cellStyle name="常规 2 4 3 2 2" xfId="2135"/>
    <cellStyle name="常规 2 4 3 3" xfId="2134"/>
    <cellStyle name="常规 2 4 4" xfId="1193"/>
    <cellStyle name="常规 2 4 4 2" xfId="2136"/>
    <cellStyle name="常规 2 4 5" xfId="2129"/>
    <cellStyle name="常规 2 5" xfId="1194"/>
    <cellStyle name="常规 2 5 2" xfId="1195"/>
    <cellStyle name="常规 2 5 2 2" xfId="1196"/>
    <cellStyle name="常规 2 5 2 2 2" xfId="1197"/>
    <cellStyle name="常规 2 5 2 2 2 2" xfId="2140"/>
    <cellStyle name="常规 2 5 2 2 3" xfId="2139"/>
    <cellStyle name="常规 2 5 2 3" xfId="1198"/>
    <cellStyle name="常规 2 5 2 3 2" xfId="2141"/>
    <cellStyle name="常规 2 5 2 4" xfId="2138"/>
    <cellStyle name="常规 2 5 3" xfId="1199"/>
    <cellStyle name="常规 2 5 3 2" xfId="1200"/>
    <cellStyle name="常规 2 5 3 2 2" xfId="2143"/>
    <cellStyle name="常规 2 5 3 3" xfId="2142"/>
    <cellStyle name="常规 2 5 4" xfId="1201"/>
    <cellStyle name="常规 2 5 4 2" xfId="2144"/>
    <cellStyle name="常规 2 5 5" xfId="2137"/>
    <cellStyle name="常规 2 6" xfId="1202"/>
    <cellStyle name="常规 2 6 2" xfId="1203"/>
    <cellStyle name="常规 2 6 2 2" xfId="1204"/>
    <cellStyle name="常规 2 6 2 2 2" xfId="1205"/>
    <cellStyle name="常规 2 6 2 2 2 2" xfId="2148"/>
    <cellStyle name="常规 2 6 2 2 3" xfId="2147"/>
    <cellStyle name="常规 2 6 2 3" xfId="1206"/>
    <cellStyle name="常规 2 6 2 3 2" xfId="2149"/>
    <cellStyle name="常规 2 6 2 4" xfId="2146"/>
    <cellStyle name="常规 2 6 3" xfId="1207"/>
    <cellStyle name="常规 2 6 3 2" xfId="1208"/>
    <cellStyle name="常规 2 6 3 2 2" xfId="2151"/>
    <cellStyle name="常规 2 6 3 3" xfId="2150"/>
    <cellStyle name="常规 2 6 4" xfId="1209"/>
    <cellStyle name="常规 2 6 4 2" xfId="2152"/>
    <cellStyle name="常规 2 6 5" xfId="2145"/>
    <cellStyle name="常规 2 7" xfId="1210"/>
    <cellStyle name="常规 2 7 2" xfId="1211"/>
    <cellStyle name="常规 2 7 2 2" xfId="1212"/>
    <cellStyle name="常规 2 7 2 2 2" xfId="1213"/>
    <cellStyle name="常规 2 7 2 2 2 2" xfId="2156"/>
    <cellStyle name="常规 2 7 2 2 3" xfId="2155"/>
    <cellStyle name="常规 2 7 2 3" xfId="1214"/>
    <cellStyle name="常规 2 7 2 3 2" xfId="2157"/>
    <cellStyle name="常规 2 7 2 4" xfId="2154"/>
    <cellStyle name="常规 2 7 3" xfId="1215"/>
    <cellStyle name="常规 2 7 3 2" xfId="1216"/>
    <cellStyle name="常规 2 7 3 2 2" xfId="2159"/>
    <cellStyle name="常规 2 7 3 3" xfId="2158"/>
    <cellStyle name="常规 2 7 4" xfId="1217"/>
    <cellStyle name="常规 2 7 4 2" xfId="2160"/>
    <cellStyle name="常规 2 7 5" xfId="2153"/>
    <cellStyle name="常规 2 8" xfId="1218"/>
    <cellStyle name="常规 2 8 2" xfId="1219"/>
    <cellStyle name="常规 2 8 2 2" xfId="1220"/>
    <cellStyle name="常规 2 8 2 2 2" xfId="1221"/>
    <cellStyle name="常规 2 8 2 2 2 2" xfId="2164"/>
    <cellStyle name="常规 2 8 2 2 3" xfId="2163"/>
    <cellStyle name="常规 2 8 2 3" xfId="1222"/>
    <cellStyle name="常规 2 8 2 3 2" xfId="2165"/>
    <cellStyle name="常规 2 8 2 4" xfId="2162"/>
    <cellStyle name="常规 2 8 3" xfId="1223"/>
    <cellStyle name="常规 2 8 3 2" xfId="1224"/>
    <cellStyle name="常规 2 8 3 2 2" xfId="2167"/>
    <cellStyle name="常规 2 8 3 3" xfId="2166"/>
    <cellStyle name="常规 2 8 4" xfId="1225"/>
    <cellStyle name="常规 2 8 4 2" xfId="2168"/>
    <cellStyle name="常规 2 8 5" xfId="2161"/>
    <cellStyle name="常规 2 9" xfId="1226"/>
    <cellStyle name="常规 2 9 2" xfId="1227"/>
    <cellStyle name="常规 2 9 2 2" xfId="1228"/>
    <cellStyle name="常规 2 9 2 2 2" xfId="2171"/>
    <cellStyle name="常规 2 9 2 3" xfId="2170"/>
    <cellStyle name="常规 2 9 3" xfId="1229"/>
    <cellStyle name="常规 2 9 3 2" xfId="2172"/>
    <cellStyle name="常规 2 9 4" xfId="2169"/>
    <cellStyle name="常规 3" xfId="1230"/>
    <cellStyle name="常规 3 2" xfId="1231"/>
    <cellStyle name="常规 3 2 2" xfId="1232"/>
    <cellStyle name="常规 3 2 2 2" xfId="1233"/>
    <cellStyle name="常规 3 2 2 2 2" xfId="2176"/>
    <cellStyle name="常规 3 2 2 3" xfId="2175"/>
    <cellStyle name="常规 3 2 3" xfId="1234"/>
    <cellStyle name="常规 3 2 3 2" xfId="2177"/>
    <cellStyle name="常规 3 2 4" xfId="2174"/>
    <cellStyle name="常规 3 3" xfId="1235"/>
    <cellStyle name="常规 3 3 2" xfId="1236"/>
    <cellStyle name="常规 3 3 2 2" xfId="2179"/>
    <cellStyle name="常规 3 3 3" xfId="2178"/>
    <cellStyle name="常规 3 4" xfId="1237"/>
    <cellStyle name="常规 3 4 2" xfId="2180"/>
    <cellStyle name="常规 3 5" xfId="2173"/>
    <cellStyle name="常规 4" xfId="1238"/>
    <cellStyle name="常规 4 2" xfId="1239"/>
    <cellStyle name="常规 4 2 2" xfId="1240"/>
    <cellStyle name="常规 4 2 2 2" xfId="1241"/>
    <cellStyle name="常规 4 2 2 2 2" xfId="2182"/>
    <cellStyle name="常规 4 2 2 3" xfId="2181"/>
    <cellStyle name="常规 4 2 3" xfId="1242"/>
    <cellStyle name="常规 4 2 3 2" xfId="2183"/>
    <cellStyle name="常规 4 3" xfId="1243"/>
    <cellStyle name="常规 4 3 2" xfId="1244"/>
    <cellStyle name="常规 4 3 2 2" xfId="2185"/>
    <cellStyle name="常规 4 3 3" xfId="2184"/>
    <cellStyle name="常规 4 4" xfId="1245"/>
    <cellStyle name="常规 4 4 2" xfId="2186"/>
    <cellStyle name="常规 5 2" xfId="1246"/>
    <cellStyle name="常规 5 2 2" xfId="1247"/>
    <cellStyle name="常规 5 2 2 2" xfId="1248"/>
    <cellStyle name="常规 5 2 2 2 2" xfId="2189"/>
    <cellStyle name="常规 5 2 2 3" xfId="2188"/>
    <cellStyle name="常规 5 2 3" xfId="1249"/>
    <cellStyle name="常规 5 2 3 2" xfId="2190"/>
    <cellStyle name="常规 5 2 4" xfId="2187"/>
    <cellStyle name="常规 5 3" xfId="1250"/>
    <cellStyle name="常规 5 3 2" xfId="1251"/>
    <cellStyle name="常规 5 3 2 2" xfId="2192"/>
    <cellStyle name="常规 5 3 3" xfId="2191"/>
    <cellStyle name="常规 5 4" xfId="1252"/>
    <cellStyle name="常规 5 4 2" xfId="2193"/>
    <cellStyle name="常规 6" xfId="1253"/>
    <cellStyle name="常规 6 2" xfId="1254"/>
    <cellStyle name="常规 6 2 2" xfId="1255"/>
    <cellStyle name="常规 6 2 2 2" xfId="1256"/>
    <cellStyle name="常规 6 2 2 2 2" xfId="2197"/>
    <cellStyle name="常规 6 2 2 3" xfId="2196"/>
    <cellStyle name="常规 6 2 3" xfId="1257"/>
    <cellStyle name="常规 6 2 3 2" xfId="2198"/>
    <cellStyle name="常规 6 2 4" xfId="2195"/>
    <cellStyle name="常规 6 3" xfId="1258"/>
    <cellStyle name="常规 6 3 2" xfId="1259"/>
    <cellStyle name="常规 6 3 2 2" xfId="2200"/>
    <cellStyle name="常规 6 3 3" xfId="2199"/>
    <cellStyle name="常规 6 4" xfId="1260"/>
    <cellStyle name="常规 6 4 2" xfId="2201"/>
    <cellStyle name="常规 6 5" xfId="2194"/>
    <cellStyle name="常规 7" xfId="1261"/>
    <cellStyle name="常规 8" xfId="1262"/>
    <cellStyle name="常规 8 2" xfId="1263"/>
    <cellStyle name="常规 8 2 2" xfId="1264"/>
    <cellStyle name="常规 8 2 2 2" xfId="2204"/>
    <cellStyle name="常规 8 2 3" xfId="2203"/>
    <cellStyle name="常规 8 3" xfId="1265"/>
    <cellStyle name="常规 8 3 2" xfId="2205"/>
    <cellStyle name="常规 8 4" xfId="2202"/>
    <cellStyle name="常规 9" xfId="1266"/>
    <cellStyle name="常规 9 10" xfId="1267"/>
    <cellStyle name="常规 9 10 2" xfId="2207"/>
    <cellStyle name="常规 9 11" xfId="1268"/>
    <cellStyle name="常规 9 11 2" xfId="2208"/>
    <cellStyle name="常规 9 12" xfId="2206"/>
    <cellStyle name="常规 9 2" xfId="1269"/>
    <cellStyle name="常规 9 2 2" xfId="2209"/>
    <cellStyle name="常规 9 3" xfId="1270"/>
    <cellStyle name="常规 9 3 2" xfId="2210"/>
    <cellStyle name="常规 9 4" xfId="1271"/>
    <cellStyle name="常规 9 4 2" xfId="2211"/>
    <cellStyle name="常规 9 5" xfId="1272"/>
    <cellStyle name="常规 9 5 2" xfId="2212"/>
    <cellStyle name="常规 9 6" xfId="1273"/>
    <cellStyle name="常规 9 6 2" xfId="2213"/>
    <cellStyle name="常规 9 7" xfId="1274"/>
    <cellStyle name="常规 9 7 2" xfId="2214"/>
    <cellStyle name="常规 9 8" xfId="1275"/>
    <cellStyle name="常规 9 8 2" xfId="2215"/>
    <cellStyle name="常规 9 9" xfId="1276"/>
    <cellStyle name="常规 9 9 2" xfId="221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2220"/>
    <cellStyle name="千位分隔 2 2 2 3" xfId="2219"/>
    <cellStyle name="千位分隔 2 2 3" xfId="1889"/>
    <cellStyle name="千位分隔 2 2 3 2" xfId="2221"/>
    <cellStyle name="千位分隔 2 2 4" xfId="2218"/>
    <cellStyle name="千位分隔 2 3" xfId="1890"/>
    <cellStyle name="千位分隔 2 3 2" xfId="1891"/>
    <cellStyle name="千位分隔 2 3 2 2" xfId="2223"/>
    <cellStyle name="千位分隔 2 3 3" xfId="2222"/>
    <cellStyle name="千位分隔 2 4" xfId="1892"/>
    <cellStyle name="千位分隔 2 4 2" xfId="2224"/>
    <cellStyle name="千位分隔 2 5" xfId="2217"/>
    <cellStyle name="千位分隔 3" xfId="1893"/>
    <cellStyle name="千位分隔 3 2" xfId="1894"/>
    <cellStyle name="千位分隔 3 2 2" xfId="1895"/>
    <cellStyle name="千位分隔 3 2 2 2" xfId="1896"/>
    <cellStyle name="千位分隔 3 2 2 2 2" xfId="2228"/>
    <cellStyle name="千位分隔 3 2 2 3" xfId="2227"/>
    <cellStyle name="千位分隔 3 2 3" xfId="1897"/>
    <cellStyle name="千位分隔 3 2 3 2" xfId="2229"/>
    <cellStyle name="千位分隔 3 2 4" xfId="2226"/>
    <cellStyle name="千位分隔 3 3" xfId="1898"/>
    <cellStyle name="千位分隔 3 3 2" xfId="1899"/>
    <cellStyle name="千位分隔 3 3 2 2" xfId="2231"/>
    <cellStyle name="千位分隔 3 3 3" xfId="2230"/>
    <cellStyle name="千位分隔 3 4" xfId="1900"/>
    <cellStyle name="千位分隔 3 4 2" xfId="2232"/>
    <cellStyle name="千位分隔 3 5" xfId="2225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2 5" xfId="2233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2 2 2" xfId="2237"/>
    <cellStyle name="注释 2 2 2 3" xfId="2236"/>
    <cellStyle name="注释 2 2 3" xfId="1972"/>
    <cellStyle name="注释 2 2 3 2" xfId="2238"/>
    <cellStyle name="注释 2 2 4" xfId="2235"/>
    <cellStyle name="注释 2 3" xfId="1973"/>
    <cellStyle name="注释 2 3 2" xfId="1974"/>
    <cellStyle name="注释 2 3 2 2" xfId="2240"/>
    <cellStyle name="注释 2 3 3" xfId="2239"/>
    <cellStyle name="注释 2 4" xfId="1975"/>
    <cellStyle name="注释 2 4 2" xfId="2241"/>
    <cellStyle name="注释 2 5" xfId="2234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showGridLines="0" showZeros="0" workbookViewId="0"/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 ht="14.25" customHeight="1">
      <c r="A1" s="8" t="s">
        <v>0</v>
      </c>
      <c r="G1" s="80" t="s">
        <v>166</v>
      </c>
    </row>
    <row r="2" spans="1:7" ht="28.5" customHeight="1">
      <c r="A2" s="145" t="s">
        <v>55</v>
      </c>
      <c r="B2" s="145"/>
      <c r="C2" s="145"/>
      <c r="D2" s="145"/>
      <c r="E2" s="145"/>
      <c r="F2" s="145"/>
    </row>
    <row r="3" spans="1:7" ht="22.5" customHeight="1">
      <c r="A3" s="8"/>
      <c r="B3" s="8"/>
      <c r="C3" s="8"/>
      <c r="D3" s="8"/>
      <c r="E3" s="8"/>
      <c r="G3" s="79" t="s">
        <v>58</v>
      </c>
    </row>
    <row r="4" spans="1:7" ht="14.25" customHeight="1">
      <c r="A4" s="146" t="s">
        <v>59</v>
      </c>
      <c r="B4" s="146"/>
      <c r="C4" s="147" t="s">
        <v>60</v>
      </c>
      <c r="D4" s="148"/>
      <c r="E4" s="148"/>
      <c r="F4" s="148"/>
      <c r="G4" s="149"/>
    </row>
    <row r="5" spans="1:7" ht="14.25" customHeight="1">
      <c r="A5" s="9" t="s">
        <v>61</v>
      </c>
      <c r="B5" s="9" t="s">
        <v>62</v>
      </c>
      <c r="C5" s="9" t="s">
        <v>61</v>
      </c>
      <c r="D5" s="9" t="s">
        <v>63</v>
      </c>
      <c r="E5" s="10" t="s">
        <v>64</v>
      </c>
      <c r="F5" s="9" t="s">
        <v>65</v>
      </c>
      <c r="G5" s="78" t="s">
        <v>165</v>
      </c>
    </row>
    <row r="6" spans="1:7" s="89" customFormat="1" ht="14.25" customHeight="1">
      <c r="A6" s="87" t="s">
        <v>66</v>
      </c>
      <c r="B6" s="88">
        <v>841.11</v>
      </c>
      <c r="C6" s="87" t="s">
        <v>67</v>
      </c>
      <c r="D6" s="88">
        <f>E6+F6</f>
        <v>841.1</v>
      </c>
      <c r="E6" s="88">
        <f>SUM(E7:E33)</f>
        <v>841.1</v>
      </c>
      <c r="F6" s="88">
        <f>SUM(F7:F33)</f>
        <v>0</v>
      </c>
      <c r="G6" s="88">
        <f>SUM(G7:G33)</f>
        <v>0</v>
      </c>
    </row>
    <row r="7" spans="1:7" s="89" customFormat="1" ht="14.25" customHeight="1">
      <c r="A7" s="87" t="s">
        <v>71</v>
      </c>
      <c r="B7" s="88">
        <v>841.11</v>
      </c>
      <c r="C7" s="90" t="s">
        <v>34</v>
      </c>
      <c r="D7" s="88">
        <f t="shared" ref="D7:D33" si="0">E7+F7</f>
        <v>679.92</v>
      </c>
      <c r="E7" s="88">
        <v>679.92</v>
      </c>
      <c r="F7" s="88">
        <v>0</v>
      </c>
      <c r="G7" s="91">
        <v>0</v>
      </c>
    </row>
    <row r="8" spans="1:7" s="89" customFormat="1" ht="14.25" customHeight="1">
      <c r="A8" s="87" t="s">
        <v>72</v>
      </c>
      <c r="B8" s="88">
        <v>0</v>
      </c>
      <c r="C8" s="90" t="s">
        <v>35</v>
      </c>
      <c r="D8" s="88">
        <f t="shared" si="0"/>
        <v>0</v>
      </c>
      <c r="E8" s="88">
        <v>0</v>
      </c>
      <c r="F8" s="88">
        <v>0</v>
      </c>
      <c r="G8" s="91">
        <v>0</v>
      </c>
    </row>
    <row r="9" spans="1:7" s="89" customFormat="1">
      <c r="A9" s="87" t="s">
        <v>154</v>
      </c>
      <c r="B9" s="92">
        <v>0</v>
      </c>
      <c r="C9" s="90" t="s">
        <v>36</v>
      </c>
      <c r="D9" s="88">
        <f t="shared" si="0"/>
        <v>0</v>
      </c>
      <c r="E9" s="88">
        <v>0</v>
      </c>
      <c r="F9" s="88">
        <v>0</v>
      </c>
      <c r="G9" s="91">
        <v>0</v>
      </c>
    </row>
    <row r="10" spans="1:7" s="89" customFormat="1">
      <c r="A10" s="87" t="s">
        <v>68</v>
      </c>
      <c r="B10" s="88">
        <v>0</v>
      </c>
      <c r="C10" s="90" t="s">
        <v>37</v>
      </c>
      <c r="D10" s="88">
        <f t="shared" si="0"/>
        <v>0</v>
      </c>
      <c r="E10" s="88">
        <v>0</v>
      </c>
      <c r="F10" s="88">
        <v>0</v>
      </c>
      <c r="G10" s="91">
        <v>0</v>
      </c>
    </row>
    <row r="11" spans="1:7" s="89" customFormat="1">
      <c r="A11" s="87" t="s">
        <v>73</v>
      </c>
      <c r="B11" s="88">
        <v>0</v>
      </c>
      <c r="C11" s="90" t="s">
        <v>38</v>
      </c>
      <c r="D11" s="88">
        <f t="shared" si="0"/>
        <v>0</v>
      </c>
      <c r="E11" s="88">
        <v>0</v>
      </c>
      <c r="F11" s="88">
        <v>0</v>
      </c>
      <c r="G11" s="91">
        <v>0</v>
      </c>
    </row>
    <row r="12" spans="1:7" s="89" customFormat="1">
      <c r="A12" s="87" t="s">
        <v>74</v>
      </c>
      <c r="B12" s="88">
        <v>0</v>
      </c>
      <c r="C12" s="90" t="s">
        <v>39</v>
      </c>
      <c r="D12" s="88">
        <f t="shared" si="0"/>
        <v>0</v>
      </c>
      <c r="E12" s="88">
        <v>0</v>
      </c>
      <c r="F12" s="88">
        <v>0</v>
      </c>
      <c r="G12" s="91">
        <v>0</v>
      </c>
    </row>
    <row r="13" spans="1:7" s="89" customFormat="1">
      <c r="A13" s="87" t="s">
        <v>155</v>
      </c>
      <c r="B13" s="92">
        <v>0</v>
      </c>
      <c r="C13" s="93" t="s">
        <v>162</v>
      </c>
      <c r="D13" s="88">
        <f t="shared" si="0"/>
        <v>0</v>
      </c>
      <c r="E13" s="88">
        <v>0</v>
      </c>
      <c r="F13" s="88">
        <v>0</v>
      </c>
      <c r="G13" s="91">
        <v>0</v>
      </c>
    </row>
    <row r="14" spans="1:7" s="89" customFormat="1">
      <c r="A14" s="94"/>
      <c r="B14" s="88"/>
      <c r="C14" s="90" t="s">
        <v>40</v>
      </c>
      <c r="D14" s="88">
        <f t="shared" si="0"/>
        <v>82.64</v>
      </c>
      <c r="E14" s="88">
        <v>82.64</v>
      </c>
      <c r="F14" s="88">
        <v>0</v>
      </c>
      <c r="G14" s="91">
        <v>0</v>
      </c>
    </row>
    <row r="15" spans="1:7" s="89" customFormat="1">
      <c r="A15" s="95"/>
      <c r="B15" s="88"/>
      <c r="C15" s="93" t="s">
        <v>163</v>
      </c>
      <c r="D15" s="88">
        <f t="shared" si="0"/>
        <v>39.33</v>
      </c>
      <c r="E15" s="88">
        <v>39.33</v>
      </c>
      <c r="F15" s="88">
        <v>0</v>
      </c>
      <c r="G15" s="91">
        <v>0</v>
      </c>
    </row>
    <row r="16" spans="1:7" s="89" customFormat="1">
      <c r="A16" s="95"/>
      <c r="B16" s="88"/>
      <c r="C16" s="90" t="s">
        <v>75</v>
      </c>
      <c r="D16" s="88">
        <f t="shared" si="0"/>
        <v>0</v>
      </c>
      <c r="E16" s="88">
        <v>0</v>
      </c>
      <c r="F16" s="88">
        <v>0</v>
      </c>
      <c r="G16" s="91">
        <v>0</v>
      </c>
    </row>
    <row r="17" spans="1:7" s="89" customFormat="1">
      <c r="A17" s="95"/>
      <c r="B17" s="88"/>
      <c r="C17" s="90" t="s">
        <v>76</v>
      </c>
      <c r="D17" s="88">
        <f t="shared" si="0"/>
        <v>0</v>
      </c>
      <c r="E17" s="88">
        <v>0</v>
      </c>
      <c r="F17" s="88">
        <v>0</v>
      </c>
      <c r="G17" s="91">
        <v>0</v>
      </c>
    </row>
    <row r="18" spans="1:7" s="89" customFormat="1">
      <c r="A18" s="95"/>
      <c r="B18" s="88"/>
      <c r="C18" s="90" t="s">
        <v>77</v>
      </c>
      <c r="D18" s="88">
        <f t="shared" si="0"/>
        <v>0</v>
      </c>
      <c r="E18" s="88">
        <v>0</v>
      </c>
      <c r="F18" s="88">
        <v>0</v>
      </c>
      <c r="G18" s="91">
        <v>0</v>
      </c>
    </row>
    <row r="19" spans="1:7" s="89" customFormat="1">
      <c r="A19" s="95"/>
      <c r="B19" s="88"/>
      <c r="C19" s="90" t="s">
        <v>78</v>
      </c>
      <c r="D19" s="88">
        <f t="shared" si="0"/>
        <v>0</v>
      </c>
      <c r="E19" s="88">
        <v>0</v>
      </c>
      <c r="F19" s="88">
        <v>0</v>
      </c>
      <c r="G19" s="91">
        <v>0</v>
      </c>
    </row>
    <row r="20" spans="1:7" s="89" customFormat="1">
      <c r="A20" s="95"/>
      <c r="B20" s="88"/>
      <c r="C20" s="90" t="s">
        <v>79</v>
      </c>
      <c r="D20" s="88">
        <f t="shared" si="0"/>
        <v>0</v>
      </c>
      <c r="E20" s="88">
        <v>0</v>
      </c>
      <c r="F20" s="88">
        <v>0</v>
      </c>
      <c r="G20" s="91">
        <v>0</v>
      </c>
    </row>
    <row r="21" spans="1:7" s="89" customFormat="1">
      <c r="A21" s="95"/>
      <c r="B21" s="88"/>
      <c r="C21" s="90" t="s">
        <v>80</v>
      </c>
      <c r="D21" s="88">
        <f t="shared" si="0"/>
        <v>0</v>
      </c>
      <c r="E21" s="88">
        <v>0</v>
      </c>
      <c r="F21" s="88">
        <v>0</v>
      </c>
      <c r="G21" s="91">
        <v>0</v>
      </c>
    </row>
    <row r="22" spans="1:7" s="89" customFormat="1">
      <c r="A22" s="95"/>
      <c r="B22" s="88"/>
      <c r="C22" s="90" t="s">
        <v>81</v>
      </c>
      <c r="D22" s="88">
        <f t="shared" si="0"/>
        <v>0</v>
      </c>
      <c r="E22" s="88">
        <v>0</v>
      </c>
      <c r="F22" s="88">
        <v>0</v>
      </c>
      <c r="G22" s="91">
        <v>0</v>
      </c>
    </row>
    <row r="23" spans="1:7" s="89" customFormat="1">
      <c r="A23" s="95"/>
      <c r="B23" s="88"/>
      <c r="C23" s="90" t="s">
        <v>82</v>
      </c>
      <c r="D23" s="88">
        <f t="shared" si="0"/>
        <v>0</v>
      </c>
      <c r="E23" s="88">
        <v>0</v>
      </c>
      <c r="F23" s="88">
        <v>0</v>
      </c>
      <c r="G23" s="91">
        <v>0</v>
      </c>
    </row>
    <row r="24" spans="1:7" s="89" customFormat="1">
      <c r="A24" s="95"/>
      <c r="B24" s="88"/>
      <c r="C24" s="93" t="s">
        <v>164</v>
      </c>
      <c r="D24" s="88">
        <f t="shared" si="0"/>
        <v>0</v>
      </c>
      <c r="E24" s="88">
        <v>0</v>
      </c>
      <c r="F24" s="88">
        <v>0</v>
      </c>
      <c r="G24" s="91">
        <v>0</v>
      </c>
    </row>
    <row r="25" spans="1:7" s="89" customFormat="1">
      <c r="A25" s="95"/>
      <c r="B25" s="88"/>
      <c r="C25" s="90" t="s">
        <v>83</v>
      </c>
      <c r="D25" s="88">
        <f t="shared" si="0"/>
        <v>39.21</v>
      </c>
      <c r="E25" s="88">
        <v>39.21</v>
      </c>
      <c r="F25" s="88">
        <v>0</v>
      </c>
      <c r="G25" s="91">
        <v>0</v>
      </c>
    </row>
    <row r="26" spans="1:7" s="89" customFormat="1">
      <c r="A26" s="95"/>
      <c r="B26" s="88"/>
      <c r="C26" s="90" t="s">
        <v>84</v>
      </c>
      <c r="D26" s="88">
        <f t="shared" si="0"/>
        <v>0</v>
      </c>
      <c r="E26" s="88">
        <v>0</v>
      </c>
      <c r="F26" s="88">
        <v>0</v>
      </c>
      <c r="G26" s="91">
        <v>0</v>
      </c>
    </row>
    <row r="27" spans="1:7" s="89" customFormat="1">
      <c r="A27" s="95"/>
      <c r="B27" s="88"/>
      <c r="C27" s="90" t="s">
        <v>85</v>
      </c>
      <c r="D27" s="88">
        <f t="shared" si="0"/>
        <v>0</v>
      </c>
      <c r="E27" s="88">
        <v>0</v>
      </c>
      <c r="F27" s="88">
        <v>0</v>
      </c>
      <c r="G27" s="91">
        <v>0</v>
      </c>
    </row>
    <row r="28" spans="1:7" s="89" customFormat="1">
      <c r="A28" s="95"/>
      <c r="B28" s="88"/>
      <c r="C28" s="90" t="s">
        <v>156</v>
      </c>
      <c r="D28" s="88">
        <f t="shared" si="0"/>
        <v>0</v>
      </c>
      <c r="E28" s="92">
        <v>0</v>
      </c>
      <c r="F28" s="92">
        <v>0</v>
      </c>
      <c r="G28" s="91">
        <v>0</v>
      </c>
    </row>
    <row r="29" spans="1:7" s="89" customFormat="1">
      <c r="A29" s="95"/>
      <c r="B29" s="88"/>
      <c r="C29" s="90" t="s">
        <v>157</v>
      </c>
      <c r="D29" s="88">
        <f t="shared" si="0"/>
        <v>0</v>
      </c>
      <c r="E29" s="88">
        <v>0</v>
      </c>
      <c r="F29" s="88">
        <v>0</v>
      </c>
      <c r="G29" s="91">
        <v>0</v>
      </c>
    </row>
    <row r="30" spans="1:7" s="89" customFormat="1">
      <c r="A30" s="95"/>
      <c r="B30" s="88"/>
      <c r="C30" s="90" t="s">
        <v>158</v>
      </c>
      <c r="D30" s="88">
        <f t="shared" si="0"/>
        <v>0</v>
      </c>
      <c r="E30" s="88">
        <v>0</v>
      </c>
      <c r="F30" s="88">
        <v>0</v>
      </c>
      <c r="G30" s="91">
        <v>0</v>
      </c>
    </row>
    <row r="31" spans="1:7" s="89" customFormat="1">
      <c r="A31" s="95"/>
      <c r="B31" s="88"/>
      <c r="C31" s="90" t="s">
        <v>159</v>
      </c>
      <c r="D31" s="88">
        <f t="shared" si="0"/>
        <v>0</v>
      </c>
      <c r="E31" s="88">
        <v>0</v>
      </c>
      <c r="F31" s="88">
        <v>0</v>
      </c>
      <c r="G31" s="91">
        <v>0</v>
      </c>
    </row>
    <row r="32" spans="1:7" s="89" customFormat="1">
      <c r="A32" s="95"/>
      <c r="B32" s="88"/>
      <c r="C32" s="90" t="s">
        <v>160</v>
      </c>
      <c r="D32" s="88">
        <f t="shared" si="0"/>
        <v>0</v>
      </c>
      <c r="E32" s="88">
        <v>0</v>
      </c>
      <c r="F32" s="88">
        <v>0</v>
      </c>
      <c r="G32" s="91">
        <v>0</v>
      </c>
    </row>
    <row r="33" spans="1:7" s="89" customFormat="1">
      <c r="A33" s="95"/>
      <c r="B33" s="88"/>
      <c r="C33" s="90" t="s">
        <v>161</v>
      </c>
      <c r="D33" s="88">
        <f t="shared" si="0"/>
        <v>0</v>
      </c>
      <c r="E33" s="88">
        <v>0</v>
      </c>
      <c r="F33" s="88">
        <v>0</v>
      </c>
      <c r="G33" s="91">
        <v>0</v>
      </c>
    </row>
    <row r="34" spans="1:7" s="89" customFormat="1">
      <c r="A34" s="96" t="s">
        <v>69</v>
      </c>
      <c r="B34" s="88">
        <v>841.11</v>
      </c>
      <c r="C34" s="96" t="s">
        <v>70</v>
      </c>
      <c r="D34" s="88">
        <f>E34+F34+G34</f>
        <v>841.1</v>
      </c>
      <c r="E34" s="88">
        <f>E6</f>
        <v>841.1</v>
      </c>
      <c r="F34" s="88">
        <f>F6</f>
        <v>0</v>
      </c>
      <c r="G34" s="88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1"/>
  <sheetViews>
    <sheetView showGridLines="0" showZeros="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 ht="14.25" customHeight="1">
      <c r="A1" s="150"/>
      <c r="B1" s="150"/>
      <c r="G1" s="81" t="s">
        <v>167</v>
      </c>
    </row>
    <row r="2" spans="1:15" ht="25.5" customHeight="1">
      <c r="A2" s="151" t="s">
        <v>1</v>
      </c>
      <c r="B2" s="152"/>
      <c r="C2" s="152"/>
      <c r="D2" s="152"/>
      <c r="E2" s="152"/>
      <c r="F2" s="152"/>
      <c r="G2" s="152"/>
    </row>
    <row r="3" spans="1:15" ht="16.5" customHeight="1">
      <c r="A3" s="11"/>
      <c r="B3" s="12"/>
      <c r="C3" s="12"/>
      <c r="D3" s="11"/>
      <c r="E3" s="11"/>
      <c r="F3" s="11"/>
      <c r="G3" s="15" t="s">
        <v>86</v>
      </c>
    </row>
    <row r="4" spans="1:15" ht="16.5" customHeight="1">
      <c r="A4" s="153" t="s">
        <v>2</v>
      </c>
      <c r="B4" s="153"/>
      <c r="C4" s="153"/>
      <c r="D4" s="153" t="s">
        <v>87</v>
      </c>
      <c r="E4" s="153" t="s">
        <v>3</v>
      </c>
      <c r="F4" s="153" t="s">
        <v>4</v>
      </c>
      <c r="G4" s="153" t="s">
        <v>5</v>
      </c>
    </row>
    <row r="5" spans="1:15" ht="21.75" customHeight="1">
      <c r="A5" s="13" t="s">
        <v>6</v>
      </c>
      <c r="B5" s="14" t="s">
        <v>7</v>
      </c>
      <c r="C5" s="14" t="s">
        <v>8</v>
      </c>
      <c r="D5" s="153"/>
      <c r="E5" s="153"/>
      <c r="F5" s="153"/>
      <c r="G5" s="153"/>
      <c r="H5"/>
      <c r="I5"/>
      <c r="J5"/>
      <c r="K5"/>
      <c r="L5"/>
      <c r="M5"/>
      <c r="N5"/>
      <c r="O5"/>
    </row>
    <row r="6" spans="1:15" ht="14.25" customHeight="1">
      <c r="A6" s="13" t="s">
        <v>9</v>
      </c>
      <c r="B6" s="14" t="s">
        <v>88</v>
      </c>
      <c r="C6" s="14" t="s">
        <v>88</v>
      </c>
      <c r="D6" s="13" t="s">
        <v>89</v>
      </c>
      <c r="E6" s="13">
        <v>1</v>
      </c>
      <c r="F6" s="13">
        <v>2</v>
      </c>
      <c r="G6" s="13">
        <v>3</v>
      </c>
      <c r="H6"/>
      <c r="I6"/>
      <c r="J6"/>
      <c r="K6"/>
      <c r="L6"/>
      <c r="M6"/>
      <c r="N6"/>
      <c r="O6"/>
    </row>
    <row r="7" spans="1:15" s="101" customFormat="1">
      <c r="A7" s="97"/>
      <c r="B7" s="97"/>
      <c r="C7" s="97"/>
      <c r="D7" s="98" t="s">
        <v>3</v>
      </c>
      <c r="E7" s="99">
        <v>841.1</v>
      </c>
      <c r="F7" s="99">
        <v>840.1</v>
      </c>
      <c r="G7" s="99">
        <v>1</v>
      </c>
      <c r="H7" s="100"/>
      <c r="I7" s="100"/>
      <c r="J7" s="100"/>
      <c r="K7" s="100"/>
      <c r="L7" s="100"/>
      <c r="M7" s="100"/>
      <c r="N7" s="100"/>
      <c r="O7" s="100"/>
    </row>
    <row r="8" spans="1:15">
      <c r="A8" s="97" t="s">
        <v>179</v>
      </c>
      <c r="B8" s="97"/>
      <c r="C8" s="97"/>
      <c r="D8" s="98" t="s">
        <v>180</v>
      </c>
      <c r="E8" s="99">
        <v>679.91</v>
      </c>
      <c r="F8" s="99">
        <v>678.91</v>
      </c>
      <c r="G8" s="99">
        <v>1</v>
      </c>
      <c r="H8"/>
      <c r="I8"/>
      <c r="J8"/>
      <c r="K8"/>
      <c r="L8"/>
      <c r="M8"/>
      <c r="N8"/>
      <c r="O8"/>
    </row>
    <row r="9" spans="1:15">
      <c r="A9" s="97"/>
      <c r="B9" s="97" t="s">
        <v>181</v>
      </c>
      <c r="C9" s="97"/>
      <c r="D9" s="98" t="s">
        <v>182</v>
      </c>
      <c r="E9" s="99">
        <v>83</v>
      </c>
      <c r="F9" s="99">
        <v>83</v>
      </c>
      <c r="G9" s="99">
        <v>0</v>
      </c>
      <c r="H9"/>
      <c r="I9"/>
      <c r="J9"/>
      <c r="K9"/>
      <c r="L9"/>
      <c r="M9"/>
      <c r="N9"/>
      <c r="O9"/>
    </row>
    <row r="10" spans="1:15">
      <c r="A10" s="97" t="s">
        <v>183</v>
      </c>
      <c r="B10" s="97" t="s">
        <v>183</v>
      </c>
      <c r="C10" s="97" t="s">
        <v>184</v>
      </c>
      <c r="D10" s="98" t="s">
        <v>185</v>
      </c>
      <c r="E10" s="99">
        <v>83</v>
      </c>
      <c r="F10" s="99">
        <v>83</v>
      </c>
      <c r="G10" s="99">
        <v>0</v>
      </c>
      <c r="H10"/>
      <c r="I10"/>
      <c r="J10"/>
      <c r="K10"/>
      <c r="L10"/>
      <c r="M10"/>
      <c r="N10"/>
      <c r="O10"/>
    </row>
    <row r="11" spans="1:15">
      <c r="A11" s="97"/>
      <c r="B11" s="97" t="s">
        <v>186</v>
      </c>
      <c r="C11" s="97"/>
      <c r="D11" s="98" t="s">
        <v>187</v>
      </c>
      <c r="E11" s="99">
        <v>596.91</v>
      </c>
      <c r="F11" s="99">
        <v>595.91</v>
      </c>
      <c r="G11" s="99">
        <v>1</v>
      </c>
      <c r="H11"/>
      <c r="I11"/>
      <c r="J11"/>
      <c r="K11"/>
      <c r="L11"/>
      <c r="M11"/>
      <c r="N11"/>
      <c r="O11"/>
    </row>
    <row r="12" spans="1:15">
      <c r="A12" s="97" t="s">
        <v>183</v>
      </c>
      <c r="B12" s="97" t="s">
        <v>183</v>
      </c>
      <c r="C12" s="97" t="s">
        <v>181</v>
      </c>
      <c r="D12" s="98" t="s">
        <v>188</v>
      </c>
      <c r="E12" s="99">
        <v>171.68</v>
      </c>
      <c r="F12" s="99">
        <v>170.68</v>
      </c>
      <c r="G12" s="99">
        <v>1</v>
      </c>
      <c r="H12"/>
      <c r="I12"/>
      <c r="J12"/>
      <c r="K12"/>
      <c r="L12"/>
      <c r="M12"/>
      <c r="N12"/>
      <c r="O12"/>
    </row>
    <row r="13" spans="1:15">
      <c r="A13" s="97" t="s">
        <v>183</v>
      </c>
      <c r="B13" s="97" t="s">
        <v>183</v>
      </c>
      <c r="C13" s="97" t="s">
        <v>184</v>
      </c>
      <c r="D13" s="98" t="s">
        <v>185</v>
      </c>
      <c r="E13" s="99">
        <v>50</v>
      </c>
      <c r="F13" s="99">
        <v>50</v>
      </c>
      <c r="G13" s="99">
        <v>0</v>
      </c>
      <c r="H13"/>
      <c r="I13"/>
      <c r="J13"/>
      <c r="K13"/>
      <c r="L13"/>
      <c r="M13"/>
      <c r="N13"/>
      <c r="O13"/>
    </row>
    <row r="14" spans="1:15">
      <c r="A14" s="97" t="s">
        <v>183</v>
      </c>
      <c r="B14" s="97" t="s">
        <v>183</v>
      </c>
      <c r="C14" s="97" t="s">
        <v>186</v>
      </c>
      <c r="D14" s="98" t="s">
        <v>189</v>
      </c>
      <c r="E14" s="99">
        <v>80</v>
      </c>
      <c r="F14" s="99">
        <v>80</v>
      </c>
      <c r="G14" s="99">
        <v>0</v>
      </c>
      <c r="H14"/>
      <c r="I14"/>
      <c r="J14"/>
      <c r="K14"/>
      <c r="L14"/>
      <c r="M14"/>
      <c r="N14"/>
      <c r="O14"/>
    </row>
    <row r="15" spans="1:15">
      <c r="A15" s="97" t="s">
        <v>183</v>
      </c>
      <c r="B15" s="97" t="s">
        <v>183</v>
      </c>
      <c r="C15" s="97" t="s">
        <v>190</v>
      </c>
      <c r="D15" s="98" t="s">
        <v>191</v>
      </c>
      <c r="E15" s="99">
        <v>100</v>
      </c>
      <c r="F15" s="99">
        <v>100</v>
      </c>
      <c r="G15" s="99">
        <v>0</v>
      </c>
    </row>
    <row r="16" spans="1:15">
      <c r="A16" s="97" t="s">
        <v>183</v>
      </c>
      <c r="B16" s="97" t="s">
        <v>183</v>
      </c>
      <c r="C16" s="97" t="s">
        <v>192</v>
      </c>
      <c r="D16" s="98" t="s">
        <v>193</v>
      </c>
      <c r="E16" s="99">
        <v>195.23</v>
      </c>
      <c r="F16" s="99">
        <v>195.23</v>
      </c>
      <c r="G16" s="99">
        <v>0</v>
      </c>
    </row>
    <row r="17" spans="1:7">
      <c r="A17" s="97" t="s">
        <v>194</v>
      </c>
      <c r="B17" s="97"/>
      <c r="C17" s="97"/>
      <c r="D17" s="98" t="s">
        <v>195</v>
      </c>
      <c r="E17" s="99">
        <v>82.65</v>
      </c>
      <c r="F17" s="99">
        <v>82.65</v>
      </c>
      <c r="G17" s="99">
        <v>0</v>
      </c>
    </row>
    <row r="18" spans="1:7">
      <c r="A18" s="97"/>
      <c r="B18" s="97" t="s">
        <v>186</v>
      </c>
      <c r="C18" s="97"/>
      <c r="D18" s="98" t="s">
        <v>196</v>
      </c>
      <c r="E18" s="99">
        <v>82.65</v>
      </c>
      <c r="F18" s="99">
        <v>82.65</v>
      </c>
      <c r="G18" s="99">
        <v>0</v>
      </c>
    </row>
    <row r="19" spans="1:7">
      <c r="A19" s="97" t="s">
        <v>183</v>
      </c>
      <c r="B19" s="97" t="s">
        <v>183</v>
      </c>
      <c r="C19" s="97" t="s">
        <v>181</v>
      </c>
      <c r="D19" s="98" t="s">
        <v>197</v>
      </c>
      <c r="E19" s="99">
        <v>2.67</v>
      </c>
      <c r="F19" s="99">
        <v>2.67</v>
      </c>
      <c r="G19" s="99">
        <v>0</v>
      </c>
    </row>
    <row r="20" spans="1:7">
      <c r="A20" s="97" t="s">
        <v>183</v>
      </c>
      <c r="B20" s="97" t="s">
        <v>183</v>
      </c>
      <c r="C20" s="97" t="s">
        <v>184</v>
      </c>
      <c r="D20" s="98" t="s">
        <v>198</v>
      </c>
      <c r="E20" s="99">
        <v>1.56</v>
      </c>
      <c r="F20" s="99">
        <v>1.56</v>
      </c>
      <c r="G20" s="99">
        <v>0</v>
      </c>
    </row>
    <row r="21" spans="1:7">
      <c r="A21" s="97" t="s">
        <v>183</v>
      </c>
      <c r="B21" s="97" t="s">
        <v>183</v>
      </c>
      <c r="C21" s="97" t="s">
        <v>186</v>
      </c>
      <c r="D21" s="98" t="s">
        <v>199</v>
      </c>
      <c r="E21" s="99">
        <v>52.28</v>
      </c>
      <c r="F21" s="99">
        <v>52.28</v>
      </c>
      <c r="G21" s="99">
        <v>0</v>
      </c>
    </row>
    <row r="22" spans="1:7">
      <c r="A22" s="97" t="s">
        <v>183</v>
      </c>
      <c r="B22" s="97" t="s">
        <v>183</v>
      </c>
      <c r="C22" s="97" t="s">
        <v>200</v>
      </c>
      <c r="D22" s="98" t="s">
        <v>201</v>
      </c>
      <c r="E22" s="99">
        <v>26.14</v>
      </c>
      <c r="F22" s="99">
        <v>26.14</v>
      </c>
      <c r="G22" s="99">
        <v>0</v>
      </c>
    </row>
    <row r="23" spans="1:7">
      <c r="A23" s="97" t="s">
        <v>202</v>
      </c>
      <c r="B23" s="97"/>
      <c r="C23" s="97"/>
      <c r="D23" s="98" t="s">
        <v>203</v>
      </c>
      <c r="E23" s="99">
        <v>39.33</v>
      </c>
      <c r="F23" s="99">
        <v>39.33</v>
      </c>
      <c r="G23" s="99">
        <v>0</v>
      </c>
    </row>
    <row r="24" spans="1:7">
      <c r="A24" s="97"/>
      <c r="B24" s="97" t="s">
        <v>204</v>
      </c>
      <c r="C24" s="97"/>
      <c r="D24" s="98" t="s">
        <v>205</v>
      </c>
      <c r="E24" s="99">
        <v>39.33</v>
      </c>
      <c r="F24" s="99">
        <v>39.33</v>
      </c>
      <c r="G24" s="99">
        <v>0</v>
      </c>
    </row>
    <row r="25" spans="1:7">
      <c r="A25" s="97" t="s">
        <v>183</v>
      </c>
      <c r="B25" s="97" t="s">
        <v>183</v>
      </c>
      <c r="C25" s="97" t="s">
        <v>181</v>
      </c>
      <c r="D25" s="98" t="s">
        <v>206</v>
      </c>
      <c r="E25" s="99">
        <v>10.4</v>
      </c>
      <c r="F25" s="99">
        <v>10.4</v>
      </c>
      <c r="G25" s="99">
        <v>0</v>
      </c>
    </row>
    <row r="26" spans="1:7">
      <c r="A26" s="97" t="s">
        <v>183</v>
      </c>
      <c r="B26" s="97" t="s">
        <v>183</v>
      </c>
      <c r="C26" s="97" t="s">
        <v>184</v>
      </c>
      <c r="D26" s="98" t="s">
        <v>207</v>
      </c>
      <c r="E26" s="99">
        <v>12.47</v>
      </c>
      <c r="F26" s="99">
        <v>12.47</v>
      </c>
      <c r="G26" s="99">
        <v>0</v>
      </c>
    </row>
    <row r="27" spans="1:7">
      <c r="A27" s="97" t="s">
        <v>183</v>
      </c>
      <c r="B27" s="97" t="s">
        <v>183</v>
      </c>
      <c r="C27" s="97" t="s">
        <v>208</v>
      </c>
      <c r="D27" s="98" t="s">
        <v>209</v>
      </c>
      <c r="E27" s="99">
        <v>14.5</v>
      </c>
      <c r="F27" s="99">
        <v>14.5</v>
      </c>
      <c r="G27" s="99">
        <v>0</v>
      </c>
    </row>
    <row r="28" spans="1:7">
      <c r="A28" s="97" t="s">
        <v>183</v>
      </c>
      <c r="B28" s="97" t="s">
        <v>183</v>
      </c>
      <c r="C28" s="97" t="s">
        <v>210</v>
      </c>
      <c r="D28" s="98" t="s">
        <v>211</v>
      </c>
      <c r="E28" s="99">
        <v>1.96</v>
      </c>
      <c r="F28" s="99">
        <v>1.96</v>
      </c>
      <c r="G28" s="99">
        <v>0</v>
      </c>
    </row>
    <row r="29" spans="1:7">
      <c r="A29" s="97" t="s">
        <v>212</v>
      </c>
      <c r="B29" s="97"/>
      <c r="C29" s="97"/>
      <c r="D29" s="98" t="s">
        <v>213</v>
      </c>
      <c r="E29" s="99">
        <v>39.21</v>
      </c>
      <c r="F29" s="99">
        <v>39.21</v>
      </c>
      <c r="G29" s="99">
        <v>0</v>
      </c>
    </row>
    <row r="30" spans="1:7">
      <c r="A30" s="97"/>
      <c r="B30" s="97" t="s">
        <v>184</v>
      </c>
      <c r="C30" s="97"/>
      <c r="D30" s="98" t="s">
        <v>214</v>
      </c>
      <c r="E30" s="99">
        <v>39.21</v>
      </c>
      <c r="F30" s="99">
        <v>39.21</v>
      </c>
      <c r="G30" s="99">
        <v>0</v>
      </c>
    </row>
    <row r="31" spans="1:7">
      <c r="A31" s="97" t="s">
        <v>183</v>
      </c>
      <c r="B31" s="97" t="s">
        <v>183</v>
      </c>
      <c r="C31" s="97" t="s">
        <v>181</v>
      </c>
      <c r="D31" s="98" t="s">
        <v>215</v>
      </c>
      <c r="E31" s="99">
        <v>39.21</v>
      </c>
      <c r="F31" s="99">
        <v>39.21</v>
      </c>
      <c r="G31" s="99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6"/>
  <sheetViews>
    <sheetView showGridLines="0" showZeros="0" workbookViewId="0"/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 ht="14.25" customHeight="1">
      <c r="A1" s="16" t="s">
        <v>11</v>
      </c>
    </row>
    <row r="2" spans="1:5" ht="18" customHeight="1">
      <c r="A2" s="151" t="s">
        <v>12</v>
      </c>
      <c r="B2" s="151"/>
      <c r="C2" s="151"/>
      <c r="D2" s="151"/>
      <c r="E2" s="151"/>
    </row>
    <row r="3" spans="1:5" ht="18" customHeight="1">
      <c r="A3" s="11"/>
      <c r="B3" s="11"/>
      <c r="C3" s="11"/>
      <c r="D3" s="11"/>
      <c r="E3" s="15" t="s">
        <v>90</v>
      </c>
    </row>
    <row r="4" spans="1:5" ht="25.5" customHeight="1">
      <c r="A4" s="153" t="s">
        <v>91</v>
      </c>
      <c r="B4" s="153"/>
      <c r="C4" s="153" t="s">
        <v>178</v>
      </c>
      <c r="D4" s="153"/>
      <c r="E4" s="153"/>
    </row>
    <row r="5" spans="1:5" ht="24.75" customHeight="1">
      <c r="A5" s="13" t="s">
        <v>92</v>
      </c>
      <c r="B5" s="13" t="s">
        <v>87</v>
      </c>
      <c r="C5" s="13" t="s">
        <v>93</v>
      </c>
      <c r="D5" s="13" t="s">
        <v>94</v>
      </c>
      <c r="E5" s="13" t="s">
        <v>95</v>
      </c>
    </row>
    <row r="6" spans="1:5" s="101" customFormat="1">
      <c r="A6" s="102"/>
      <c r="B6" s="102" t="s">
        <v>3</v>
      </c>
      <c r="C6" s="99">
        <v>840.11</v>
      </c>
      <c r="D6" s="99">
        <v>445.65</v>
      </c>
      <c r="E6" s="99">
        <v>394.46</v>
      </c>
    </row>
    <row r="7" spans="1:5">
      <c r="A7" s="102">
        <v>301</v>
      </c>
      <c r="B7" s="102" t="s">
        <v>216</v>
      </c>
      <c r="C7" s="99">
        <v>440.27</v>
      </c>
      <c r="D7" s="99">
        <v>440.27</v>
      </c>
      <c r="E7" s="99">
        <v>0</v>
      </c>
    </row>
    <row r="8" spans="1:5">
      <c r="A8" s="102">
        <v>30101</v>
      </c>
      <c r="B8" s="102" t="s">
        <v>217</v>
      </c>
      <c r="C8" s="99">
        <v>139.15</v>
      </c>
      <c r="D8" s="99">
        <v>139.15</v>
      </c>
      <c r="E8" s="99">
        <v>0</v>
      </c>
    </row>
    <row r="9" spans="1:5">
      <c r="A9" s="102">
        <v>30102</v>
      </c>
      <c r="B9" s="102" t="s">
        <v>218</v>
      </c>
      <c r="C9" s="99">
        <v>62.61</v>
      </c>
      <c r="D9" s="99">
        <v>62.61</v>
      </c>
      <c r="E9" s="99">
        <v>0</v>
      </c>
    </row>
    <row r="10" spans="1:5">
      <c r="A10" s="102">
        <v>30103</v>
      </c>
      <c r="B10" s="102" t="s">
        <v>219</v>
      </c>
      <c r="C10" s="99">
        <v>47.57</v>
      </c>
      <c r="D10" s="99">
        <v>47.57</v>
      </c>
      <c r="E10" s="99">
        <v>0</v>
      </c>
    </row>
    <row r="11" spans="1:5">
      <c r="A11" s="102">
        <v>30107</v>
      </c>
      <c r="B11" s="102" t="s">
        <v>220</v>
      </c>
      <c r="C11" s="99">
        <v>33.090000000000003</v>
      </c>
      <c r="D11" s="99">
        <v>33.090000000000003</v>
      </c>
      <c r="E11" s="99">
        <v>0</v>
      </c>
    </row>
    <row r="12" spans="1:5">
      <c r="A12" s="102">
        <v>30108</v>
      </c>
      <c r="B12" s="102" t="s">
        <v>221</v>
      </c>
      <c r="C12" s="99">
        <v>52.28</v>
      </c>
      <c r="D12" s="99">
        <v>52.28</v>
      </c>
      <c r="E12" s="99">
        <v>0</v>
      </c>
    </row>
    <row r="13" spans="1:5">
      <c r="A13" s="102">
        <v>30109</v>
      </c>
      <c r="B13" s="102" t="s">
        <v>222</v>
      </c>
      <c r="C13" s="99">
        <v>26.14</v>
      </c>
      <c r="D13" s="99">
        <v>26.14</v>
      </c>
      <c r="E13" s="99">
        <v>0</v>
      </c>
    </row>
    <row r="14" spans="1:5">
      <c r="A14" s="102">
        <v>30110</v>
      </c>
      <c r="B14" s="102" t="s">
        <v>223</v>
      </c>
      <c r="C14" s="99">
        <v>22.87</v>
      </c>
      <c r="D14" s="99">
        <v>22.87</v>
      </c>
      <c r="E14" s="99">
        <v>0</v>
      </c>
    </row>
    <row r="15" spans="1:5">
      <c r="A15" s="102">
        <v>30111</v>
      </c>
      <c r="B15" s="102" t="s">
        <v>224</v>
      </c>
      <c r="C15" s="99">
        <v>14.5</v>
      </c>
      <c r="D15" s="99">
        <v>14.5</v>
      </c>
      <c r="E15" s="99">
        <v>0</v>
      </c>
    </row>
    <row r="16" spans="1:5">
      <c r="A16" s="102">
        <v>30112</v>
      </c>
      <c r="B16" s="102" t="s">
        <v>225</v>
      </c>
      <c r="C16" s="99">
        <v>2.85</v>
      </c>
      <c r="D16" s="99">
        <v>2.85</v>
      </c>
      <c r="E16" s="99">
        <v>0</v>
      </c>
    </row>
    <row r="17" spans="1:5">
      <c r="A17" s="102">
        <v>30113</v>
      </c>
      <c r="B17" s="102" t="s">
        <v>226</v>
      </c>
      <c r="C17" s="99">
        <v>39.21</v>
      </c>
      <c r="D17" s="99">
        <v>39.21</v>
      </c>
      <c r="E17" s="99">
        <v>0</v>
      </c>
    </row>
    <row r="18" spans="1:5">
      <c r="A18" s="102">
        <v>302</v>
      </c>
      <c r="B18" s="102" t="s">
        <v>227</v>
      </c>
      <c r="C18" s="99">
        <v>394.46</v>
      </c>
      <c r="D18" s="99">
        <v>0</v>
      </c>
      <c r="E18" s="99">
        <v>394.46</v>
      </c>
    </row>
    <row r="19" spans="1:5">
      <c r="A19" s="102">
        <v>30201</v>
      </c>
      <c r="B19" s="102" t="s">
        <v>228</v>
      </c>
      <c r="C19" s="99">
        <v>123.6</v>
      </c>
      <c r="D19" s="99">
        <v>0</v>
      </c>
      <c r="E19" s="99">
        <v>123.6</v>
      </c>
    </row>
    <row r="20" spans="1:5">
      <c r="A20" s="102">
        <v>30202</v>
      </c>
      <c r="B20" s="102" t="s">
        <v>229</v>
      </c>
      <c r="C20" s="99">
        <v>20.5</v>
      </c>
      <c r="D20" s="99">
        <v>0</v>
      </c>
      <c r="E20" s="99">
        <v>20.5</v>
      </c>
    </row>
    <row r="21" spans="1:5">
      <c r="A21" s="102">
        <v>30206</v>
      </c>
      <c r="B21" s="102" t="s">
        <v>230</v>
      </c>
      <c r="C21" s="99">
        <v>2</v>
      </c>
      <c r="D21" s="99">
        <v>0</v>
      </c>
      <c r="E21" s="99">
        <v>2</v>
      </c>
    </row>
    <row r="22" spans="1:5">
      <c r="A22" s="102">
        <v>30207</v>
      </c>
      <c r="B22" s="102" t="s">
        <v>231</v>
      </c>
      <c r="C22" s="99">
        <v>3.83</v>
      </c>
      <c r="D22" s="99">
        <v>0</v>
      </c>
      <c r="E22" s="99">
        <v>3.83</v>
      </c>
    </row>
    <row r="23" spans="1:5">
      <c r="A23" s="102">
        <v>30209</v>
      </c>
      <c r="B23" s="102" t="s">
        <v>232</v>
      </c>
      <c r="C23" s="99">
        <v>7.01</v>
      </c>
      <c r="D23" s="99">
        <v>0</v>
      </c>
      <c r="E23" s="99">
        <v>7.01</v>
      </c>
    </row>
    <row r="24" spans="1:5">
      <c r="A24" s="102">
        <v>30211</v>
      </c>
      <c r="B24" s="102" t="s">
        <v>233</v>
      </c>
      <c r="C24" s="99">
        <v>10</v>
      </c>
      <c r="D24" s="99">
        <v>0</v>
      </c>
      <c r="E24" s="99">
        <v>10</v>
      </c>
    </row>
    <row r="25" spans="1:5">
      <c r="A25" s="102">
        <v>30213</v>
      </c>
      <c r="B25" s="102" t="s">
        <v>234</v>
      </c>
      <c r="C25" s="99">
        <v>0.45</v>
      </c>
      <c r="D25" s="99">
        <v>0</v>
      </c>
      <c r="E25" s="99">
        <v>0.45</v>
      </c>
    </row>
    <row r="26" spans="1:5">
      <c r="A26" s="102">
        <v>30215</v>
      </c>
      <c r="B26" s="102" t="s">
        <v>235</v>
      </c>
      <c r="C26" s="99">
        <v>2.2999999999999998</v>
      </c>
      <c r="D26" s="99">
        <v>0</v>
      </c>
      <c r="E26" s="99">
        <v>2.2999999999999998</v>
      </c>
    </row>
    <row r="27" spans="1:5">
      <c r="A27" s="102">
        <v>30216</v>
      </c>
      <c r="B27" s="102" t="s">
        <v>236</v>
      </c>
      <c r="C27" s="99">
        <v>13</v>
      </c>
      <c r="D27" s="99">
        <v>0</v>
      </c>
      <c r="E27" s="99">
        <v>13</v>
      </c>
    </row>
    <row r="28" spans="1:5">
      <c r="A28" s="102">
        <v>30217</v>
      </c>
      <c r="B28" s="102" t="s">
        <v>237</v>
      </c>
      <c r="C28" s="99">
        <v>1.1000000000000001</v>
      </c>
      <c r="D28" s="99">
        <v>0</v>
      </c>
      <c r="E28" s="99">
        <v>1.1000000000000001</v>
      </c>
    </row>
    <row r="29" spans="1:5">
      <c r="A29" s="102">
        <v>30226</v>
      </c>
      <c r="B29" s="102" t="s">
        <v>238</v>
      </c>
      <c r="C29" s="99">
        <v>26.15</v>
      </c>
      <c r="D29" s="99">
        <v>0</v>
      </c>
      <c r="E29" s="99">
        <v>26.15</v>
      </c>
    </row>
    <row r="30" spans="1:5">
      <c r="A30" s="102">
        <v>30227</v>
      </c>
      <c r="B30" s="102" t="s">
        <v>239</v>
      </c>
      <c r="C30" s="99">
        <v>5</v>
      </c>
      <c r="D30" s="99">
        <v>0</v>
      </c>
      <c r="E30" s="99">
        <v>5</v>
      </c>
    </row>
    <row r="31" spans="1:5">
      <c r="A31" s="102">
        <v>30228</v>
      </c>
      <c r="B31" s="102" t="s">
        <v>240</v>
      </c>
      <c r="C31" s="99">
        <v>6.53</v>
      </c>
      <c r="D31" s="99">
        <v>0</v>
      </c>
      <c r="E31" s="99">
        <v>6.53</v>
      </c>
    </row>
    <row r="32" spans="1:5">
      <c r="A32" s="102">
        <v>30239</v>
      </c>
      <c r="B32" s="102" t="s">
        <v>241</v>
      </c>
      <c r="C32" s="99">
        <v>26.27</v>
      </c>
      <c r="D32" s="99">
        <v>0</v>
      </c>
      <c r="E32" s="99">
        <v>26.27</v>
      </c>
    </row>
    <row r="33" spans="1:5">
      <c r="A33" s="102">
        <v>30299</v>
      </c>
      <c r="B33" s="102" t="s">
        <v>242</v>
      </c>
      <c r="C33" s="99">
        <v>146.72</v>
      </c>
      <c r="D33" s="99">
        <v>0</v>
      </c>
      <c r="E33" s="99">
        <v>146.72</v>
      </c>
    </row>
    <row r="34" spans="1:5">
      <c r="A34" s="102">
        <v>303</v>
      </c>
      <c r="B34" s="102" t="s">
        <v>243</v>
      </c>
      <c r="C34" s="99">
        <v>5.38</v>
      </c>
      <c r="D34" s="99">
        <v>5.38</v>
      </c>
      <c r="E34" s="99">
        <v>0</v>
      </c>
    </row>
    <row r="35" spans="1:5">
      <c r="A35" s="102">
        <v>30302</v>
      </c>
      <c r="B35" s="102" t="s">
        <v>244</v>
      </c>
      <c r="C35" s="99">
        <v>4.2300000000000004</v>
      </c>
      <c r="D35" s="99">
        <v>4.2300000000000004</v>
      </c>
      <c r="E35" s="99">
        <v>0</v>
      </c>
    </row>
    <row r="36" spans="1:5">
      <c r="A36" s="102">
        <v>30399</v>
      </c>
      <c r="B36" s="102" t="s">
        <v>245</v>
      </c>
      <c r="C36" s="99">
        <v>1.1499999999999999</v>
      </c>
      <c r="D36" s="99">
        <v>1.1499999999999999</v>
      </c>
      <c r="E36" s="99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tabSelected="1" zoomScaleSheetLayoutView="100" workbookViewId="0">
      <selection activeCell="D8" sqref="D8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 ht="14.25" customHeight="1">
      <c r="A1" s="16"/>
      <c r="H1" s="82" t="s">
        <v>168</v>
      </c>
    </row>
    <row r="2" spans="1:8" ht="26.25" customHeight="1">
      <c r="A2" s="151" t="s">
        <v>172</v>
      </c>
      <c r="B2" s="151"/>
      <c r="C2" s="151"/>
      <c r="D2" s="151"/>
      <c r="E2" s="151"/>
      <c r="F2" s="151"/>
      <c r="G2" s="151"/>
    </row>
    <row r="3" spans="1:8" ht="24" customHeight="1">
      <c r="A3" s="11"/>
      <c r="B3" s="11" t="s">
        <v>15</v>
      </c>
      <c r="C3" s="15"/>
      <c r="H3" s="15" t="s">
        <v>16</v>
      </c>
    </row>
    <row r="4" spans="1:8" ht="24" customHeight="1">
      <c r="A4" s="13"/>
      <c r="B4" s="154" t="s">
        <v>174</v>
      </c>
      <c r="C4" s="155"/>
      <c r="D4" s="153" t="s">
        <v>176</v>
      </c>
      <c r="E4" s="153"/>
      <c r="F4" s="154" t="s">
        <v>131</v>
      </c>
      <c r="G4" s="156"/>
      <c r="H4" s="155"/>
    </row>
    <row r="5" spans="1:8" s="43" customFormat="1" ht="34.5" customHeight="1">
      <c r="A5" s="5" t="s">
        <v>17</v>
      </c>
      <c r="B5" s="5" t="s">
        <v>175</v>
      </c>
      <c r="C5" s="5" t="s">
        <v>126</v>
      </c>
      <c r="D5" s="5" t="s">
        <v>177</v>
      </c>
      <c r="E5" s="5" t="s">
        <v>126</v>
      </c>
      <c r="F5" s="5" t="s">
        <v>128</v>
      </c>
      <c r="G5" s="5" t="s">
        <v>129</v>
      </c>
      <c r="H5" s="5" t="s">
        <v>130</v>
      </c>
    </row>
    <row r="6" spans="1:8" s="101" customFormat="1" ht="24.95" customHeight="1">
      <c r="A6" s="103" t="s">
        <v>3</v>
      </c>
      <c r="B6" s="99">
        <v>1.1000000000000001</v>
      </c>
      <c r="C6" s="99">
        <v>1.1000000000000001</v>
      </c>
      <c r="D6" s="99">
        <v>1.1200000000000001</v>
      </c>
      <c r="E6" s="99">
        <v>1.1200000000000001</v>
      </c>
      <c r="F6" s="99">
        <v>-0.02</v>
      </c>
      <c r="G6" s="104">
        <v>-1.7857142857142801E-2</v>
      </c>
      <c r="H6" s="198" t="s">
        <v>270</v>
      </c>
    </row>
    <row r="7" spans="1:8" s="101" customFormat="1" ht="24.95" customHeight="1">
      <c r="A7" s="90" t="s">
        <v>18</v>
      </c>
      <c r="B7" s="99">
        <v>0</v>
      </c>
      <c r="C7" s="99">
        <v>0</v>
      </c>
      <c r="D7" s="99">
        <v>0</v>
      </c>
      <c r="E7" s="99">
        <v>0</v>
      </c>
      <c r="F7" s="99">
        <v>0</v>
      </c>
      <c r="G7" s="104">
        <v>0</v>
      </c>
      <c r="H7" s="199"/>
    </row>
    <row r="8" spans="1:8" s="101" customFormat="1" ht="24.95" customHeight="1">
      <c r="A8" s="90" t="s">
        <v>19</v>
      </c>
      <c r="B8" s="99">
        <v>1.1000000000000001</v>
      </c>
      <c r="C8" s="99">
        <v>1.1000000000000001</v>
      </c>
      <c r="D8" s="99">
        <v>1.1200000000000001</v>
      </c>
      <c r="E8" s="99">
        <v>1.1200000000000001</v>
      </c>
      <c r="F8" s="99">
        <v>-0.02</v>
      </c>
      <c r="G8" s="104">
        <v>-1.7857142857142801E-2</v>
      </c>
      <c r="H8" s="198" t="s">
        <v>270</v>
      </c>
    </row>
    <row r="9" spans="1:8" s="101" customFormat="1" ht="24.95" customHeight="1">
      <c r="A9" s="90" t="s">
        <v>127</v>
      </c>
      <c r="B9" s="99">
        <v>0</v>
      </c>
      <c r="C9" s="99">
        <v>0</v>
      </c>
      <c r="D9" s="99">
        <v>0</v>
      </c>
      <c r="E9" s="99">
        <v>0</v>
      </c>
      <c r="F9" s="99">
        <v>0</v>
      </c>
      <c r="G9" s="104">
        <v>0</v>
      </c>
      <c r="H9" s="105"/>
    </row>
    <row r="10" spans="1:8" s="101" customFormat="1" ht="24.95" customHeight="1">
      <c r="A10" s="90" t="s">
        <v>20</v>
      </c>
      <c r="B10" s="99">
        <v>0</v>
      </c>
      <c r="C10" s="99">
        <v>0</v>
      </c>
      <c r="D10" s="99">
        <v>0</v>
      </c>
      <c r="E10" s="99">
        <v>0</v>
      </c>
      <c r="F10" s="99">
        <v>0</v>
      </c>
      <c r="G10" s="104">
        <v>0</v>
      </c>
      <c r="H10" s="105"/>
    </row>
    <row r="11" spans="1:8" s="101" customFormat="1" ht="24.95" customHeight="1">
      <c r="A11" s="90" t="s">
        <v>21</v>
      </c>
      <c r="B11" s="99">
        <v>0</v>
      </c>
      <c r="C11" s="99">
        <v>0</v>
      </c>
      <c r="D11" s="99">
        <v>0</v>
      </c>
      <c r="E11" s="99">
        <v>0</v>
      </c>
      <c r="F11" s="99">
        <v>0</v>
      </c>
      <c r="G11" s="104">
        <v>0</v>
      </c>
      <c r="H11" s="105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 ht="14.25" customHeight="1">
      <c r="A1" s="126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44" t="s">
        <v>246</v>
      </c>
    </row>
    <row r="2" spans="1:18" ht="20.25" customHeight="1">
      <c r="A2" s="157" t="s">
        <v>247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4" customFormat="1" ht="14.25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7" t="s">
        <v>248</v>
      </c>
    </row>
    <row r="4" spans="1:18" s="4" customFormat="1" ht="14.25" customHeight="1">
      <c r="A4" s="158" t="s">
        <v>2</v>
      </c>
      <c r="B4" s="158"/>
      <c r="C4" s="158"/>
      <c r="D4" s="159" t="s">
        <v>249</v>
      </c>
      <c r="E4" s="159" t="s">
        <v>250</v>
      </c>
      <c r="F4" s="158" t="s">
        <v>41</v>
      </c>
      <c r="G4" s="158" t="s">
        <v>4</v>
      </c>
      <c r="H4" s="158"/>
      <c r="I4" s="158"/>
      <c r="J4" s="158"/>
      <c r="K4" s="158" t="s">
        <v>5</v>
      </c>
      <c r="L4" s="158"/>
      <c r="M4" s="158"/>
      <c r="N4" s="158"/>
      <c r="O4" s="158"/>
      <c r="P4" s="158"/>
      <c r="Q4" s="158"/>
      <c r="R4" s="158"/>
    </row>
    <row r="5" spans="1:18" s="4" customFormat="1" ht="42" customHeight="1">
      <c r="A5" s="123" t="s">
        <v>6</v>
      </c>
      <c r="B5" s="123" t="s">
        <v>7</v>
      </c>
      <c r="C5" s="123" t="s">
        <v>8</v>
      </c>
      <c r="D5" s="160"/>
      <c r="E5" s="160"/>
      <c r="F5" s="158"/>
      <c r="G5" s="123" t="s">
        <v>3</v>
      </c>
      <c r="H5" s="123" t="s">
        <v>216</v>
      </c>
      <c r="I5" s="123" t="s">
        <v>227</v>
      </c>
      <c r="J5" s="123" t="s">
        <v>243</v>
      </c>
      <c r="K5" s="123" t="s">
        <v>3</v>
      </c>
      <c r="L5" s="123" t="s">
        <v>251</v>
      </c>
      <c r="M5" s="123" t="s">
        <v>252</v>
      </c>
      <c r="N5" s="123" t="s">
        <v>253</v>
      </c>
      <c r="O5" s="123" t="s">
        <v>254</v>
      </c>
      <c r="P5" s="123" t="s">
        <v>255</v>
      </c>
      <c r="Q5" s="123" t="s">
        <v>256</v>
      </c>
      <c r="R5" s="123" t="s">
        <v>257</v>
      </c>
    </row>
    <row r="6" spans="1:18" s="4" customFormat="1" ht="14.25" customHeight="1">
      <c r="A6" s="124" t="s">
        <v>9</v>
      </c>
      <c r="B6" s="124" t="s">
        <v>9</v>
      </c>
      <c r="C6" s="124" t="s">
        <v>9</v>
      </c>
      <c r="D6" s="124" t="s">
        <v>9</v>
      </c>
      <c r="E6" s="130" t="s">
        <v>9</v>
      </c>
      <c r="F6" s="123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>
        <v>7</v>
      </c>
      <c r="M6" s="123">
        <v>8</v>
      </c>
      <c r="N6" s="123">
        <v>9</v>
      </c>
      <c r="O6" s="123">
        <v>10</v>
      </c>
      <c r="P6" s="123">
        <v>11</v>
      </c>
      <c r="Q6" s="123">
        <v>12</v>
      </c>
      <c r="R6" s="123">
        <v>13</v>
      </c>
    </row>
    <row r="7" spans="1:18" s="101" customFormat="1" ht="14.25" customHeight="1">
      <c r="A7" s="121"/>
      <c r="B7" s="121"/>
      <c r="C7" s="121"/>
      <c r="D7" s="121"/>
      <c r="E7" s="120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27" customWidth="1"/>
    <col min="2" max="2" width="17.125" style="27" customWidth="1"/>
    <col min="3" max="3" width="12.625" style="27" customWidth="1"/>
    <col min="4" max="4" width="36.875" style="27" customWidth="1"/>
    <col min="5" max="5" width="15.625" style="27" customWidth="1"/>
    <col min="6" max="6" width="13.125" style="27" customWidth="1"/>
    <col min="7" max="9" width="6.875" style="27" customWidth="1"/>
    <col min="10" max="10" width="15.75" style="27" customWidth="1"/>
    <col min="11" max="11" width="17.25" style="27" customWidth="1"/>
    <col min="12" max="12" width="23.25" style="27" customWidth="1"/>
    <col min="13" max="13" width="15.75" style="27" customWidth="1"/>
    <col min="14" max="14" width="17.25" style="27" customWidth="1"/>
    <col min="15" max="15" width="21.75" style="27" customWidth="1"/>
    <col min="16" max="16" width="29.25" style="27" customWidth="1"/>
    <col min="17" max="17" width="15.75" style="27" customWidth="1"/>
    <col min="18" max="19" width="27.75" style="27" customWidth="1"/>
    <col min="20" max="20" width="17.25" style="27" customWidth="1"/>
    <col min="21" max="22" width="27.75" style="27" customWidth="1"/>
    <col min="23" max="23" width="33.75" style="27" customWidth="1"/>
    <col min="24" max="24" width="27.75" style="27" customWidth="1"/>
    <col min="25" max="25" width="14.25" style="27" customWidth="1"/>
    <col min="26" max="26" width="33.75" style="27" customWidth="1"/>
    <col min="27" max="27" width="26.25" style="27" customWidth="1"/>
    <col min="28" max="28" width="20.25" style="27" customWidth="1"/>
    <col min="29" max="29" width="15.75" style="27" customWidth="1"/>
    <col min="30" max="30" width="26.25" style="27" customWidth="1"/>
    <col min="31" max="31" width="18.75" style="27" customWidth="1"/>
    <col min="32" max="32" width="23.25" style="27" customWidth="1"/>
    <col min="33" max="33" width="26.25" style="27" customWidth="1"/>
    <col min="34" max="35" width="23.25" style="27" customWidth="1"/>
    <col min="36" max="36" width="20.25" style="27" customWidth="1"/>
    <col min="37" max="37" width="27.75" style="27" customWidth="1"/>
    <col min="38" max="38" width="24.75" style="27" customWidth="1"/>
    <col min="39" max="39" width="23.25" style="27" customWidth="1"/>
    <col min="40" max="40" width="20.25" style="27" customWidth="1"/>
    <col min="41" max="42" width="18.75" style="27" customWidth="1"/>
    <col min="43" max="43" width="21" style="27" customWidth="1"/>
    <col min="44" max="44" width="15.75" style="27" customWidth="1"/>
    <col min="45" max="45" width="26.25" style="27" customWidth="1"/>
    <col min="46" max="46" width="16.75" style="27" customWidth="1"/>
    <col min="47" max="47" width="22.75" style="27" customWidth="1"/>
    <col min="48" max="48" width="20.75" style="27" customWidth="1"/>
    <col min="49" max="16384" width="6.875" style="27"/>
  </cols>
  <sheetData>
    <row r="1" spans="1:63" s="18" customFormat="1" ht="13.5" customHeight="1">
      <c r="A1" s="40" t="s">
        <v>123</v>
      </c>
      <c r="B1" s="27"/>
      <c r="C1" s="27"/>
      <c r="D1" s="27"/>
      <c r="E1" s="27"/>
      <c r="F1" s="83" t="s">
        <v>169</v>
      </c>
    </row>
    <row r="2" spans="1:63" s="32" customFormat="1" ht="30.75" customHeight="1">
      <c r="A2" s="161" t="s">
        <v>122</v>
      </c>
      <c r="B2" s="161"/>
      <c r="C2" s="161"/>
      <c r="D2" s="161"/>
      <c r="E2" s="161"/>
      <c r="F2" s="161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30"/>
      <c r="X2" s="30"/>
      <c r="Y2" s="30"/>
      <c r="Z2" s="30"/>
      <c r="AA2" s="30"/>
      <c r="AB2" s="30"/>
      <c r="AC2" s="30"/>
      <c r="AD2" s="30"/>
      <c r="AE2" s="30"/>
      <c r="AF2" s="30"/>
      <c r="AL2" s="31"/>
      <c r="AM2" s="31"/>
      <c r="AS2" s="31"/>
    </row>
    <row r="3" spans="1:63" s="32" customFormat="1" ht="12" customHeight="1">
      <c r="A3" s="21"/>
      <c r="B3" s="20"/>
      <c r="C3" s="19"/>
      <c r="D3" s="19"/>
      <c r="E3" s="19"/>
      <c r="F3" s="41" t="s">
        <v>124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</row>
    <row r="4" spans="1:63" s="49" customFormat="1" ht="25.5" customHeight="1">
      <c r="A4" s="47" t="s">
        <v>97</v>
      </c>
      <c r="B4" s="85" t="s">
        <v>173</v>
      </c>
      <c r="C4" s="48" t="s">
        <v>98</v>
      </c>
      <c r="D4" s="48" t="s">
        <v>99</v>
      </c>
      <c r="E4" s="86" t="s">
        <v>173</v>
      </c>
      <c r="F4" s="48" t="s">
        <v>98</v>
      </c>
      <c r="H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U4" s="50"/>
      <c r="AV4" s="50"/>
      <c r="AW4" s="50"/>
      <c r="AX4" s="50"/>
      <c r="AY4" s="50"/>
      <c r="AZ4" s="50"/>
    </row>
    <row r="5" spans="1:63" s="133" customFormat="1" ht="20.25" customHeight="1">
      <c r="A5" s="132" t="s">
        <v>100</v>
      </c>
      <c r="B5" s="140">
        <v>841.11</v>
      </c>
      <c r="C5" s="135"/>
      <c r="D5" s="132" t="s">
        <v>101</v>
      </c>
      <c r="E5" s="140">
        <v>841.11</v>
      </c>
      <c r="F5" s="135"/>
    </row>
    <row r="6" spans="1:63" s="133" customFormat="1" ht="20.25" customHeight="1">
      <c r="A6" s="134" t="s">
        <v>102</v>
      </c>
      <c r="B6" s="140">
        <v>841.11</v>
      </c>
      <c r="C6" s="135"/>
      <c r="D6" s="134" t="s">
        <v>102</v>
      </c>
      <c r="E6" s="140">
        <v>841.11</v>
      </c>
      <c r="F6" s="135"/>
    </row>
    <row r="7" spans="1:63" s="133" customFormat="1" ht="20.25" customHeight="1">
      <c r="A7" s="134" t="s">
        <v>103</v>
      </c>
      <c r="B7" s="140">
        <v>0</v>
      </c>
      <c r="C7" s="135"/>
      <c r="D7" s="134" t="s">
        <v>104</v>
      </c>
      <c r="E7" s="140">
        <v>0</v>
      </c>
      <c r="F7" s="135"/>
    </row>
    <row r="8" spans="1:63" s="133" customFormat="1" ht="19.5" customHeight="1">
      <c r="A8" s="134" t="s">
        <v>132</v>
      </c>
      <c r="B8" s="140">
        <v>0</v>
      </c>
      <c r="C8" s="135"/>
      <c r="D8" s="134" t="s">
        <v>133</v>
      </c>
      <c r="E8" s="140">
        <v>0</v>
      </c>
      <c r="F8" s="135"/>
    </row>
    <row r="9" spans="1:63" s="133" customFormat="1" ht="20.25" customHeight="1">
      <c r="A9" s="132" t="s">
        <v>105</v>
      </c>
      <c r="B9" s="140">
        <v>0</v>
      </c>
      <c r="C9" s="135"/>
      <c r="D9" s="132" t="s">
        <v>105</v>
      </c>
      <c r="E9" s="140">
        <v>0</v>
      </c>
      <c r="F9" s="135"/>
    </row>
    <row r="10" spans="1:63" s="133" customFormat="1" ht="20.25" customHeight="1">
      <c r="A10" s="132" t="s">
        <v>134</v>
      </c>
      <c r="B10" s="140">
        <v>0</v>
      </c>
      <c r="C10" s="135"/>
      <c r="D10" s="132" t="s">
        <v>135</v>
      </c>
      <c r="E10" s="118">
        <v>0</v>
      </c>
      <c r="F10" s="135"/>
    </row>
    <row r="11" spans="1:63" s="133" customFormat="1" ht="20.25" customHeight="1">
      <c r="A11" s="132" t="s">
        <v>106</v>
      </c>
      <c r="B11" s="118">
        <v>0</v>
      </c>
      <c r="C11" s="135"/>
      <c r="D11" s="132" t="s">
        <v>107</v>
      </c>
      <c r="E11" s="141">
        <v>0</v>
      </c>
      <c r="F11" s="135"/>
    </row>
    <row r="12" spans="1:63" s="133" customFormat="1" ht="20.25" customHeight="1">
      <c r="A12" s="132" t="s">
        <v>108</v>
      </c>
      <c r="B12" s="140">
        <v>0</v>
      </c>
      <c r="C12" s="135"/>
      <c r="D12" s="132" t="s">
        <v>109</v>
      </c>
      <c r="E12" s="140">
        <v>0</v>
      </c>
      <c r="F12" s="135"/>
    </row>
    <row r="13" spans="1:63" s="133" customFormat="1" ht="20.25" customHeight="1">
      <c r="A13" s="132" t="s">
        <v>110</v>
      </c>
      <c r="B13" s="118">
        <v>0</v>
      </c>
      <c r="C13" s="135"/>
      <c r="D13" s="132" t="s">
        <v>111</v>
      </c>
      <c r="E13" s="140">
        <v>0</v>
      </c>
      <c r="F13" s="135"/>
    </row>
    <row r="14" spans="1:63" s="133" customFormat="1" ht="20.25" customHeight="1">
      <c r="A14" s="136" t="s">
        <v>136</v>
      </c>
      <c r="B14" s="142">
        <v>122.14</v>
      </c>
      <c r="C14" s="136"/>
      <c r="D14" s="134" t="s">
        <v>112</v>
      </c>
      <c r="E14" s="118">
        <v>0</v>
      </c>
      <c r="F14" s="135"/>
    </row>
    <row r="15" spans="1:63" s="133" customFormat="1" ht="20.25" customHeight="1">
      <c r="A15" s="69" t="s">
        <v>152</v>
      </c>
      <c r="B15" s="139">
        <v>0</v>
      </c>
      <c r="C15" s="143"/>
      <c r="D15" s="132" t="s">
        <v>137</v>
      </c>
      <c r="E15" s="117">
        <v>122.14</v>
      </c>
      <c r="F15" s="135"/>
    </row>
    <row r="16" spans="1:63" s="131" customFormat="1" ht="20.25" customHeight="1">
      <c r="A16" s="137"/>
      <c r="B16" s="140"/>
      <c r="C16" s="138"/>
      <c r="D16" s="70" t="s">
        <v>153</v>
      </c>
      <c r="E16" s="140">
        <v>0</v>
      </c>
      <c r="F16" s="138"/>
    </row>
    <row r="17" spans="1:11" s="131" customFormat="1" ht="20.25" customHeight="1">
      <c r="A17" s="128" t="s">
        <v>96</v>
      </c>
      <c r="B17" s="116">
        <v>963.25</v>
      </c>
      <c r="C17" s="129"/>
      <c r="D17" s="128" t="s">
        <v>113</v>
      </c>
      <c r="E17" s="115">
        <v>963.25</v>
      </c>
      <c r="F17" s="114"/>
    </row>
    <row r="18" spans="1:11" s="133" customFormat="1" ht="20.25" customHeight="1">
      <c r="A18" s="132" t="s">
        <v>114</v>
      </c>
      <c r="B18" s="118">
        <v>0</v>
      </c>
      <c r="C18" s="135"/>
      <c r="D18" s="132"/>
      <c r="E18" s="141"/>
      <c r="F18" s="135"/>
    </row>
    <row r="19" spans="1:11" s="52" customFormat="1" ht="20.25" customHeight="1">
      <c r="A19" s="56"/>
      <c r="B19" s="72"/>
      <c r="C19" s="55"/>
      <c r="D19" s="55"/>
      <c r="E19" s="76"/>
      <c r="F19" s="57"/>
      <c r="H19" s="53"/>
    </row>
    <row r="20" spans="1:11" s="52" customFormat="1" ht="20.25" customHeight="1">
      <c r="A20" s="56"/>
      <c r="B20" s="73"/>
      <c r="C20" s="55"/>
      <c r="D20" s="55"/>
      <c r="E20" s="71"/>
      <c r="F20" s="55"/>
    </row>
    <row r="21" spans="1:11" s="52" customFormat="1" ht="20.25" customHeight="1">
      <c r="A21" s="56"/>
      <c r="B21" s="74"/>
      <c r="C21" s="55"/>
      <c r="D21" s="55"/>
      <c r="E21" s="77"/>
      <c r="F21" s="55"/>
    </row>
    <row r="22" spans="1:11" s="52" customFormat="1" ht="12.75" customHeight="1">
      <c r="A22" s="56"/>
      <c r="B22" s="75"/>
      <c r="C22" s="55"/>
      <c r="D22" s="51"/>
      <c r="E22" s="77"/>
      <c r="F22" s="54"/>
    </row>
    <row r="23" spans="1:11" s="131" customFormat="1" ht="20.25" customHeight="1">
      <c r="A23" s="128" t="s">
        <v>115</v>
      </c>
      <c r="B23" s="115">
        <v>963.25</v>
      </c>
      <c r="C23" s="138"/>
      <c r="D23" s="128" t="s">
        <v>116</v>
      </c>
      <c r="E23" s="115">
        <v>963.25</v>
      </c>
      <c r="F23" s="138"/>
    </row>
    <row r="24" spans="1:11" s="52" customFormat="1" ht="10.5" customHeight="1">
      <c r="B24" s="53"/>
      <c r="C24" s="53"/>
      <c r="D24" s="53"/>
      <c r="E24" s="58"/>
    </row>
    <row r="25" spans="1:11" s="60" customFormat="1" ht="15" customHeight="1">
      <c r="A25" s="59"/>
      <c r="B25" s="59"/>
      <c r="C25" s="59"/>
      <c r="D25" s="59"/>
      <c r="E25" s="59"/>
      <c r="F25" s="59"/>
    </row>
    <row r="26" spans="1:11" ht="9.75" customHeight="1">
      <c r="E26" s="28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28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27" customWidth="1"/>
    <col min="2" max="3" width="11.625" style="34" customWidth="1"/>
    <col min="4" max="14" width="11.625" style="39" customWidth="1"/>
    <col min="15" max="16" width="11.625" style="27" customWidth="1"/>
    <col min="17" max="19" width="11.625" style="39" customWidth="1"/>
    <col min="20" max="20" width="11.625" style="27" customWidth="1"/>
    <col min="21" max="21" width="11.625" style="39" customWidth="1"/>
    <col min="22" max="22" width="11.625" style="27" customWidth="1"/>
    <col min="23" max="23" width="11.625" style="39" customWidth="1"/>
    <col min="24" max="24" width="11.625" style="27" customWidth="1"/>
    <col min="25" max="29" width="11.625" style="39" customWidth="1"/>
    <col min="30" max="16384" width="6.875" style="39"/>
  </cols>
  <sheetData>
    <row r="1" spans="1:29" ht="12.75" customHeight="1">
      <c r="A1" s="40"/>
      <c r="AC1" s="84" t="s">
        <v>170</v>
      </c>
    </row>
    <row r="2" spans="1:29" ht="30" customHeight="1">
      <c r="A2" s="63" t="s">
        <v>57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9" ht="12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9" s="66" customFormat="1" ht="10.5" customHeight="1">
      <c r="A4" s="65"/>
      <c r="B4" s="31"/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5"/>
      <c r="R4" s="45"/>
      <c r="S4" s="45"/>
      <c r="T4" s="32"/>
      <c r="U4" s="45"/>
      <c r="V4" s="32"/>
      <c r="W4" s="32"/>
      <c r="X4" s="32"/>
      <c r="Y4" s="32"/>
      <c r="Z4" s="32"/>
      <c r="AA4" s="45"/>
      <c r="AC4" s="45" t="s">
        <v>56</v>
      </c>
    </row>
    <row r="5" spans="1:29" s="33" customFormat="1" ht="15.75" customHeight="1">
      <c r="A5" s="175" t="s">
        <v>117</v>
      </c>
      <c r="B5" s="177" t="s">
        <v>41</v>
      </c>
      <c r="C5" s="168" t="s">
        <v>140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80"/>
      <c r="O5" s="181" t="s">
        <v>138</v>
      </c>
      <c r="P5" s="182"/>
      <c r="Q5" s="182"/>
      <c r="R5" s="182"/>
      <c r="S5" s="183" t="s">
        <v>141</v>
      </c>
      <c r="T5" s="188" t="s">
        <v>139</v>
      </c>
      <c r="U5" s="189"/>
      <c r="V5" s="189"/>
      <c r="W5" s="168" t="s">
        <v>42</v>
      </c>
      <c r="X5" s="168"/>
      <c r="Y5" s="168"/>
      <c r="Z5" s="168"/>
      <c r="AA5" s="186" t="s">
        <v>142</v>
      </c>
      <c r="AB5" s="187" t="s">
        <v>143</v>
      </c>
      <c r="AC5" s="162" t="s">
        <v>118</v>
      </c>
    </row>
    <row r="6" spans="1:29" s="67" customFormat="1" ht="20.25" customHeight="1">
      <c r="A6" s="175"/>
      <c r="B6" s="178"/>
      <c r="C6" s="165" t="s">
        <v>3</v>
      </c>
      <c r="D6" s="166" t="s">
        <v>43</v>
      </c>
      <c r="E6" s="167"/>
      <c r="F6" s="167"/>
      <c r="G6" s="168" t="s">
        <v>119</v>
      </c>
      <c r="H6" s="168"/>
      <c r="I6" s="168"/>
      <c r="J6" s="168"/>
      <c r="K6" s="168"/>
      <c r="L6" s="168"/>
      <c r="M6" s="168"/>
      <c r="N6" s="169" t="s">
        <v>144</v>
      </c>
      <c r="O6" s="170" t="s">
        <v>48</v>
      </c>
      <c r="P6" s="170" t="s">
        <v>120</v>
      </c>
      <c r="Q6" s="190" t="s">
        <v>121</v>
      </c>
      <c r="R6" s="190" t="s">
        <v>145</v>
      </c>
      <c r="S6" s="184"/>
      <c r="T6" s="192" t="s">
        <v>3</v>
      </c>
      <c r="U6" s="173" t="s">
        <v>44</v>
      </c>
      <c r="V6" s="173" t="s">
        <v>45</v>
      </c>
      <c r="W6" s="173" t="s">
        <v>3</v>
      </c>
      <c r="X6" s="173" t="s">
        <v>46</v>
      </c>
      <c r="Y6" s="173" t="s">
        <v>47</v>
      </c>
      <c r="Z6" s="173" t="s">
        <v>45</v>
      </c>
      <c r="AA6" s="187"/>
      <c r="AB6" s="187"/>
      <c r="AC6" s="163"/>
    </row>
    <row r="7" spans="1:29" s="38" customFormat="1" ht="51.75" customHeight="1">
      <c r="A7" s="176"/>
      <c r="B7" s="179"/>
      <c r="C7" s="166"/>
      <c r="D7" s="61" t="s">
        <v>48</v>
      </c>
      <c r="E7" s="61" t="s">
        <v>120</v>
      </c>
      <c r="F7" s="37" t="s">
        <v>121</v>
      </c>
      <c r="G7" s="35" t="s">
        <v>48</v>
      </c>
      <c r="H7" s="36" t="s">
        <v>50</v>
      </c>
      <c r="I7" s="36" t="s">
        <v>51</v>
      </c>
      <c r="J7" s="36" t="s">
        <v>49</v>
      </c>
      <c r="K7" s="36" t="s">
        <v>52</v>
      </c>
      <c r="L7" s="36" t="s">
        <v>53</v>
      </c>
      <c r="M7" s="36" t="s">
        <v>45</v>
      </c>
      <c r="N7" s="169"/>
      <c r="O7" s="171"/>
      <c r="P7" s="172"/>
      <c r="Q7" s="191"/>
      <c r="R7" s="191"/>
      <c r="S7" s="185"/>
      <c r="T7" s="192"/>
      <c r="U7" s="174"/>
      <c r="V7" s="174"/>
      <c r="W7" s="174"/>
      <c r="X7" s="174"/>
      <c r="Y7" s="174"/>
      <c r="Z7" s="174"/>
      <c r="AA7" s="187"/>
      <c r="AB7" s="187"/>
      <c r="AC7" s="164"/>
    </row>
    <row r="8" spans="1:29" ht="18" customHeight="1">
      <c r="A8" s="62" t="s">
        <v>9</v>
      </c>
      <c r="B8" s="68">
        <v>1</v>
      </c>
      <c r="C8" s="68">
        <f t="shared" ref="C8:AC8" si="0">B8+1</f>
        <v>2</v>
      </c>
      <c r="D8" s="68">
        <f t="shared" si="0"/>
        <v>3</v>
      </c>
      <c r="E8" s="68">
        <f t="shared" si="0"/>
        <v>4</v>
      </c>
      <c r="F8" s="68">
        <f t="shared" si="0"/>
        <v>5</v>
      </c>
      <c r="G8" s="68">
        <f t="shared" si="0"/>
        <v>6</v>
      </c>
      <c r="H8" s="68">
        <f t="shared" si="0"/>
        <v>7</v>
      </c>
      <c r="I8" s="68">
        <f t="shared" si="0"/>
        <v>8</v>
      </c>
      <c r="J8" s="68">
        <f t="shared" si="0"/>
        <v>9</v>
      </c>
      <c r="K8" s="68">
        <f t="shared" si="0"/>
        <v>10</v>
      </c>
      <c r="L8" s="68">
        <f t="shared" si="0"/>
        <v>11</v>
      </c>
      <c r="M8" s="68">
        <f t="shared" si="0"/>
        <v>12</v>
      </c>
      <c r="N8" s="68">
        <f t="shared" si="0"/>
        <v>13</v>
      </c>
      <c r="O8" s="68">
        <f t="shared" si="0"/>
        <v>14</v>
      </c>
      <c r="P8" s="68">
        <f t="shared" si="0"/>
        <v>15</v>
      </c>
      <c r="Q8" s="68">
        <f t="shared" si="0"/>
        <v>16</v>
      </c>
      <c r="R8" s="68">
        <f t="shared" si="0"/>
        <v>17</v>
      </c>
      <c r="S8" s="68">
        <f t="shared" si="0"/>
        <v>18</v>
      </c>
      <c r="T8" s="68">
        <f t="shared" si="0"/>
        <v>19</v>
      </c>
      <c r="U8" s="68">
        <f t="shared" si="0"/>
        <v>20</v>
      </c>
      <c r="V8" s="68">
        <f t="shared" si="0"/>
        <v>21</v>
      </c>
      <c r="W8" s="68">
        <f t="shared" si="0"/>
        <v>22</v>
      </c>
      <c r="X8" s="68">
        <f t="shared" si="0"/>
        <v>23</v>
      </c>
      <c r="Y8" s="68">
        <f t="shared" si="0"/>
        <v>24</v>
      </c>
      <c r="Z8" s="68">
        <f t="shared" si="0"/>
        <v>25</v>
      </c>
      <c r="AA8" s="68">
        <f t="shared" si="0"/>
        <v>26</v>
      </c>
      <c r="AB8" s="68">
        <f t="shared" si="0"/>
        <v>27</v>
      </c>
      <c r="AC8" s="68">
        <f t="shared" si="0"/>
        <v>28</v>
      </c>
    </row>
    <row r="9" spans="1:29" s="113" customFormat="1" ht="13.5">
      <c r="A9" s="112" t="s">
        <v>3</v>
      </c>
      <c r="B9" s="111">
        <v>963.24490000000003</v>
      </c>
      <c r="C9" s="111">
        <v>841.11</v>
      </c>
      <c r="D9" s="111">
        <v>841.11</v>
      </c>
      <c r="E9" s="111">
        <v>841.11</v>
      </c>
      <c r="F9" s="111">
        <v>0</v>
      </c>
      <c r="G9" s="111">
        <v>0</v>
      </c>
      <c r="H9" s="111">
        <v>0</v>
      </c>
      <c r="I9" s="118">
        <v>0</v>
      </c>
      <c r="J9" s="110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09">
        <v>0</v>
      </c>
      <c r="T9" s="111">
        <v>0</v>
      </c>
      <c r="U9" s="111">
        <v>0</v>
      </c>
      <c r="V9" s="111">
        <v>0</v>
      </c>
      <c r="W9" s="118">
        <v>0</v>
      </c>
      <c r="X9" s="111">
        <v>0</v>
      </c>
      <c r="Y9" s="111">
        <v>0</v>
      </c>
      <c r="Z9" s="111">
        <v>0</v>
      </c>
      <c r="AA9" s="111">
        <v>0</v>
      </c>
      <c r="AB9" s="118">
        <v>0</v>
      </c>
      <c r="AC9" s="118">
        <v>122.14</v>
      </c>
    </row>
    <row r="10" spans="1:29" ht="13.5">
      <c r="A10" s="112" t="s">
        <v>258</v>
      </c>
      <c r="B10" s="111">
        <v>963.24490000000003</v>
      </c>
      <c r="C10" s="111">
        <v>841.11</v>
      </c>
      <c r="D10" s="111">
        <v>841.11</v>
      </c>
      <c r="E10" s="111">
        <v>841.11</v>
      </c>
      <c r="F10" s="111">
        <v>0</v>
      </c>
      <c r="G10" s="111">
        <v>0</v>
      </c>
      <c r="H10" s="111">
        <v>0</v>
      </c>
      <c r="I10" s="118">
        <v>0</v>
      </c>
      <c r="J10" s="110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111">
        <v>0</v>
      </c>
      <c r="R10" s="111">
        <v>0</v>
      </c>
      <c r="S10" s="109">
        <v>0</v>
      </c>
      <c r="T10" s="111">
        <v>0</v>
      </c>
      <c r="U10" s="111">
        <v>0</v>
      </c>
      <c r="V10" s="111">
        <v>0</v>
      </c>
      <c r="W10" s="118">
        <v>0</v>
      </c>
      <c r="X10" s="111">
        <v>0</v>
      </c>
      <c r="Y10" s="111">
        <v>0</v>
      </c>
      <c r="Z10" s="111">
        <v>0</v>
      </c>
      <c r="AA10" s="111">
        <v>0</v>
      </c>
      <c r="AB10" s="118">
        <v>0</v>
      </c>
      <c r="AC10" s="118">
        <v>122.14</v>
      </c>
    </row>
    <row r="11" spans="1:29" ht="13.5">
      <c r="A11" s="112" t="s">
        <v>259</v>
      </c>
      <c r="B11" s="111">
        <v>681.2079</v>
      </c>
      <c r="C11" s="111">
        <v>559.07000000000005</v>
      </c>
      <c r="D11" s="111">
        <v>559.07000000000005</v>
      </c>
      <c r="E11" s="111">
        <v>559.07000000000005</v>
      </c>
      <c r="F11" s="111">
        <v>0</v>
      </c>
      <c r="G11" s="111">
        <v>0</v>
      </c>
      <c r="H11" s="111">
        <v>0</v>
      </c>
      <c r="I11" s="118">
        <v>0</v>
      </c>
      <c r="J11" s="110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09">
        <v>0</v>
      </c>
      <c r="T11" s="111">
        <v>0</v>
      </c>
      <c r="U11" s="111">
        <v>0</v>
      </c>
      <c r="V11" s="111">
        <v>0</v>
      </c>
      <c r="W11" s="118">
        <v>0</v>
      </c>
      <c r="X11" s="111">
        <v>0</v>
      </c>
      <c r="Y11" s="111">
        <v>0</v>
      </c>
      <c r="Z11" s="111">
        <v>0</v>
      </c>
      <c r="AA11" s="111">
        <v>0</v>
      </c>
      <c r="AB11" s="118">
        <v>0</v>
      </c>
      <c r="AC11" s="118">
        <v>122.14</v>
      </c>
    </row>
    <row r="12" spans="1:29" ht="13.5">
      <c r="A12" s="112" t="s">
        <v>260</v>
      </c>
      <c r="B12" s="111">
        <v>681.2079</v>
      </c>
      <c r="C12" s="111">
        <v>559.07000000000005</v>
      </c>
      <c r="D12" s="111">
        <v>559.07000000000005</v>
      </c>
      <c r="E12" s="111">
        <v>559.07000000000005</v>
      </c>
      <c r="F12" s="111">
        <v>0</v>
      </c>
      <c r="G12" s="111">
        <v>0</v>
      </c>
      <c r="H12" s="111">
        <v>0</v>
      </c>
      <c r="I12" s="118">
        <v>0</v>
      </c>
      <c r="J12" s="110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111">
        <v>0</v>
      </c>
      <c r="R12" s="111">
        <v>0</v>
      </c>
      <c r="S12" s="109">
        <v>0</v>
      </c>
      <c r="T12" s="111">
        <v>0</v>
      </c>
      <c r="U12" s="111">
        <v>0</v>
      </c>
      <c r="V12" s="111">
        <v>0</v>
      </c>
      <c r="W12" s="118">
        <v>0</v>
      </c>
      <c r="X12" s="111">
        <v>0</v>
      </c>
      <c r="Y12" s="111">
        <v>0</v>
      </c>
      <c r="Z12" s="111">
        <v>0</v>
      </c>
      <c r="AA12" s="111">
        <v>0</v>
      </c>
      <c r="AB12" s="118">
        <v>0</v>
      </c>
      <c r="AC12" s="118">
        <v>122.14</v>
      </c>
    </row>
    <row r="13" spans="1:29" ht="13.5">
      <c r="A13" s="112" t="s">
        <v>261</v>
      </c>
      <c r="B13" s="111">
        <v>151.7388</v>
      </c>
      <c r="C13" s="111">
        <v>151.74</v>
      </c>
      <c r="D13" s="111">
        <v>151.74</v>
      </c>
      <c r="E13" s="111">
        <v>151.74</v>
      </c>
      <c r="F13" s="111">
        <v>0</v>
      </c>
      <c r="G13" s="111">
        <v>0</v>
      </c>
      <c r="H13" s="111">
        <v>0</v>
      </c>
      <c r="I13" s="118">
        <v>0</v>
      </c>
      <c r="J13" s="110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1">
        <v>0</v>
      </c>
      <c r="R13" s="111">
        <v>0</v>
      </c>
      <c r="S13" s="109">
        <v>0</v>
      </c>
      <c r="T13" s="111">
        <v>0</v>
      </c>
      <c r="U13" s="111">
        <v>0</v>
      </c>
      <c r="V13" s="111">
        <v>0</v>
      </c>
      <c r="W13" s="118">
        <v>0</v>
      </c>
      <c r="X13" s="111">
        <v>0</v>
      </c>
      <c r="Y13" s="111">
        <v>0</v>
      </c>
      <c r="Z13" s="111">
        <v>0</v>
      </c>
      <c r="AA13" s="111">
        <v>0</v>
      </c>
      <c r="AB13" s="118">
        <v>0</v>
      </c>
      <c r="AC13" s="118">
        <v>0</v>
      </c>
    </row>
    <row r="14" spans="1:29" ht="13.5">
      <c r="A14" s="112" t="s">
        <v>262</v>
      </c>
      <c r="B14" s="111">
        <v>151.7388</v>
      </c>
      <c r="C14" s="111">
        <v>151.74</v>
      </c>
      <c r="D14" s="111">
        <v>151.74</v>
      </c>
      <c r="E14" s="111">
        <v>151.74</v>
      </c>
      <c r="F14" s="111">
        <v>0</v>
      </c>
      <c r="G14" s="111">
        <v>0</v>
      </c>
      <c r="H14" s="111">
        <v>0</v>
      </c>
      <c r="I14" s="118">
        <v>0</v>
      </c>
      <c r="J14" s="110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09">
        <v>0</v>
      </c>
      <c r="T14" s="111">
        <v>0</v>
      </c>
      <c r="U14" s="111">
        <v>0</v>
      </c>
      <c r="V14" s="111">
        <v>0</v>
      </c>
      <c r="W14" s="118">
        <v>0</v>
      </c>
      <c r="X14" s="111">
        <v>0</v>
      </c>
      <c r="Y14" s="111">
        <v>0</v>
      </c>
      <c r="Z14" s="111">
        <v>0</v>
      </c>
      <c r="AA14" s="111">
        <v>0</v>
      </c>
      <c r="AB14" s="118">
        <v>0</v>
      </c>
      <c r="AC14" s="118">
        <v>0</v>
      </c>
    </row>
    <row r="15" spans="1:29" ht="13.5">
      <c r="A15" s="112" t="s">
        <v>263</v>
      </c>
      <c r="B15" s="111">
        <v>130.29820000000001</v>
      </c>
      <c r="C15" s="111">
        <v>130.30000000000001</v>
      </c>
      <c r="D15" s="111">
        <v>130.30000000000001</v>
      </c>
      <c r="E15" s="111">
        <v>130.30000000000001</v>
      </c>
      <c r="F15" s="111">
        <v>0</v>
      </c>
      <c r="G15" s="111">
        <v>0</v>
      </c>
      <c r="H15" s="111">
        <v>0</v>
      </c>
      <c r="I15" s="118">
        <v>0</v>
      </c>
      <c r="J15" s="110">
        <v>0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09">
        <v>0</v>
      </c>
      <c r="T15" s="111">
        <v>0</v>
      </c>
      <c r="U15" s="111">
        <v>0</v>
      </c>
      <c r="V15" s="111">
        <v>0</v>
      </c>
      <c r="W15" s="118">
        <v>0</v>
      </c>
      <c r="X15" s="111">
        <v>0</v>
      </c>
      <c r="Y15" s="111">
        <v>0</v>
      </c>
      <c r="Z15" s="111">
        <v>0</v>
      </c>
      <c r="AA15" s="111">
        <v>0</v>
      </c>
      <c r="AB15" s="118">
        <v>0</v>
      </c>
      <c r="AC15" s="118">
        <v>0</v>
      </c>
    </row>
    <row r="16" spans="1:29" ht="13.5">
      <c r="A16" s="112" t="s">
        <v>264</v>
      </c>
      <c r="B16" s="111">
        <v>130.29820000000001</v>
      </c>
      <c r="C16" s="111">
        <v>130.30000000000001</v>
      </c>
      <c r="D16" s="111">
        <v>130.30000000000001</v>
      </c>
      <c r="E16" s="111">
        <v>130.30000000000001</v>
      </c>
      <c r="F16" s="111">
        <v>0</v>
      </c>
      <c r="G16" s="111">
        <v>0</v>
      </c>
      <c r="H16" s="111">
        <v>0</v>
      </c>
      <c r="I16" s="118">
        <v>0</v>
      </c>
      <c r="J16" s="110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0</v>
      </c>
      <c r="S16" s="109">
        <v>0</v>
      </c>
      <c r="T16" s="111">
        <v>0</v>
      </c>
      <c r="U16" s="111">
        <v>0</v>
      </c>
      <c r="V16" s="111">
        <v>0</v>
      </c>
      <c r="W16" s="118">
        <v>0</v>
      </c>
      <c r="X16" s="111">
        <v>0</v>
      </c>
      <c r="Y16" s="111">
        <v>0</v>
      </c>
      <c r="Z16" s="111">
        <v>0</v>
      </c>
      <c r="AA16" s="111">
        <v>0</v>
      </c>
      <c r="AB16" s="118">
        <v>0</v>
      </c>
      <c r="AC16" s="118">
        <v>0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showGridLines="0" showZeros="0" workbookViewId="0"/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18" width="11.125" style="2" customWidth="1"/>
    <col min="19" max="16384" width="9" style="2"/>
  </cols>
  <sheetData>
    <row r="1" spans="1:18" ht="14.25" customHeight="1">
      <c r="A1" s="42" t="s">
        <v>54</v>
      </c>
      <c r="R1" s="82" t="s">
        <v>171</v>
      </c>
    </row>
    <row r="2" spans="1:18" ht="20.25" customHeight="1">
      <c r="A2" s="195" t="s">
        <v>125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7" t="s">
        <v>56</v>
      </c>
    </row>
    <row r="4" spans="1:18" s="4" customFormat="1" ht="14.25" customHeight="1">
      <c r="A4" s="197" t="s">
        <v>13</v>
      </c>
      <c r="B4" s="197"/>
      <c r="C4" s="197"/>
      <c r="D4" s="193" t="s">
        <v>22</v>
      </c>
      <c r="E4" s="193" t="s">
        <v>23</v>
      </c>
      <c r="F4" s="197" t="s">
        <v>24</v>
      </c>
      <c r="G4" s="197" t="s">
        <v>25</v>
      </c>
      <c r="H4" s="197"/>
      <c r="I4" s="197"/>
      <c r="J4" s="197"/>
      <c r="K4" s="197" t="s">
        <v>26</v>
      </c>
      <c r="L4" s="197"/>
      <c r="M4" s="197"/>
      <c r="N4" s="197"/>
      <c r="O4" s="197"/>
      <c r="P4" s="197"/>
      <c r="Q4" s="197"/>
      <c r="R4" s="197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94"/>
      <c r="E5" s="194"/>
      <c r="F5" s="197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146</v>
      </c>
      <c r="M5" s="5" t="s">
        <v>147</v>
      </c>
      <c r="N5" s="5" t="s">
        <v>148</v>
      </c>
      <c r="O5" s="5" t="s">
        <v>149</v>
      </c>
      <c r="P5" s="5" t="s">
        <v>150</v>
      </c>
      <c r="Q5" s="5" t="s">
        <v>151</v>
      </c>
      <c r="R5" s="5" t="s">
        <v>33</v>
      </c>
    </row>
    <row r="6" spans="1:18" s="4" customFormat="1" ht="14.25" customHeight="1">
      <c r="A6" s="6" t="s">
        <v>10</v>
      </c>
      <c r="B6" s="6" t="s">
        <v>10</v>
      </c>
      <c r="C6" s="6" t="s">
        <v>10</v>
      </c>
      <c r="D6" s="6" t="s">
        <v>10</v>
      </c>
      <c r="E6" s="29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s="101" customFormat="1">
      <c r="A7" s="108"/>
      <c r="B7" s="108"/>
      <c r="C7" s="108"/>
      <c r="D7" s="108"/>
      <c r="E7" s="107" t="s">
        <v>3</v>
      </c>
      <c r="F7" s="106">
        <v>962.24490000000003</v>
      </c>
      <c r="G7" s="106">
        <v>962.24490000000003</v>
      </c>
      <c r="H7" s="106">
        <v>440.27140000000003</v>
      </c>
      <c r="I7" s="106">
        <v>516.59190000000001</v>
      </c>
      <c r="J7" s="106">
        <v>5.3815999999999997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  <c r="R7" s="106">
        <v>0</v>
      </c>
    </row>
    <row r="8" spans="1:18">
      <c r="A8" s="108"/>
      <c r="B8" s="108"/>
      <c r="C8" s="108"/>
      <c r="D8" s="108" t="s">
        <v>265</v>
      </c>
      <c r="E8" s="107" t="s">
        <v>258</v>
      </c>
      <c r="F8" s="106">
        <v>962.24490000000003</v>
      </c>
      <c r="G8" s="106">
        <v>962.24490000000003</v>
      </c>
      <c r="H8" s="106">
        <v>440.27140000000003</v>
      </c>
      <c r="I8" s="106">
        <v>516.59190000000001</v>
      </c>
      <c r="J8" s="106">
        <v>5.3815999999999997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</row>
    <row r="9" spans="1:18">
      <c r="A9" s="108"/>
      <c r="B9" s="108"/>
      <c r="C9" s="108"/>
      <c r="D9" s="108" t="s">
        <v>266</v>
      </c>
      <c r="E9" s="107" t="s">
        <v>259</v>
      </c>
      <c r="F9" s="106">
        <v>680.2079</v>
      </c>
      <c r="G9" s="106">
        <v>680.2079</v>
      </c>
      <c r="H9" s="106">
        <v>203.25409999999999</v>
      </c>
      <c r="I9" s="106">
        <v>473.52069999999998</v>
      </c>
      <c r="J9" s="106">
        <v>3.4331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</row>
    <row r="10" spans="1:18">
      <c r="A10" s="108" t="s">
        <v>179</v>
      </c>
      <c r="B10" s="108" t="s">
        <v>181</v>
      </c>
      <c r="C10" s="108" t="s">
        <v>184</v>
      </c>
      <c r="D10" s="108" t="s">
        <v>267</v>
      </c>
      <c r="E10" s="107" t="s">
        <v>185</v>
      </c>
      <c r="F10" s="106">
        <v>205.13730000000001</v>
      </c>
      <c r="G10" s="106">
        <v>205.13730000000001</v>
      </c>
      <c r="H10" s="106">
        <v>0</v>
      </c>
      <c r="I10" s="106">
        <v>205.13730000000001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</row>
    <row r="11" spans="1:18">
      <c r="A11" s="108" t="s">
        <v>179</v>
      </c>
      <c r="B11" s="108" t="s">
        <v>186</v>
      </c>
      <c r="C11" s="108" t="s">
        <v>181</v>
      </c>
      <c r="D11" s="108" t="s">
        <v>267</v>
      </c>
      <c r="E11" s="107" t="s">
        <v>188</v>
      </c>
      <c r="F11" s="106">
        <v>170.6849</v>
      </c>
      <c r="G11" s="106">
        <v>170.6849</v>
      </c>
      <c r="H11" s="106">
        <v>131.5335</v>
      </c>
      <c r="I11" s="106">
        <v>38.383400000000002</v>
      </c>
      <c r="J11" s="106">
        <v>0.76800000000000002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</row>
    <row r="12" spans="1:18">
      <c r="A12" s="108" t="s">
        <v>179</v>
      </c>
      <c r="B12" s="108" t="s">
        <v>186</v>
      </c>
      <c r="C12" s="108" t="s">
        <v>184</v>
      </c>
      <c r="D12" s="108" t="s">
        <v>267</v>
      </c>
      <c r="E12" s="107" t="s">
        <v>185</v>
      </c>
      <c r="F12" s="106">
        <v>50</v>
      </c>
      <c r="G12" s="106">
        <v>50</v>
      </c>
      <c r="H12" s="106">
        <v>0</v>
      </c>
      <c r="I12" s="106">
        <v>50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</row>
    <row r="13" spans="1:18">
      <c r="A13" s="108" t="s">
        <v>179</v>
      </c>
      <c r="B13" s="108" t="s">
        <v>186</v>
      </c>
      <c r="C13" s="108" t="s">
        <v>186</v>
      </c>
      <c r="D13" s="108" t="s">
        <v>267</v>
      </c>
      <c r="E13" s="107" t="s">
        <v>189</v>
      </c>
      <c r="F13" s="106">
        <v>80</v>
      </c>
      <c r="G13" s="106">
        <v>80</v>
      </c>
      <c r="H13" s="106">
        <v>0</v>
      </c>
      <c r="I13" s="106">
        <v>80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</row>
    <row r="14" spans="1:18">
      <c r="A14" s="108" t="s">
        <v>179</v>
      </c>
      <c r="B14" s="108" t="s">
        <v>186</v>
      </c>
      <c r="C14" s="108" t="s">
        <v>190</v>
      </c>
      <c r="D14" s="108" t="s">
        <v>267</v>
      </c>
      <c r="E14" s="107" t="s">
        <v>191</v>
      </c>
      <c r="F14" s="106">
        <v>100</v>
      </c>
      <c r="G14" s="106">
        <v>100</v>
      </c>
      <c r="H14" s="106">
        <v>0</v>
      </c>
      <c r="I14" s="106">
        <v>100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</row>
    <row r="15" spans="1:18">
      <c r="A15" s="108" t="s">
        <v>194</v>
      </c>
      <c r="B15" s="108" t="s">
        <v>186</v>
      </c>
      <c r="C15" s="108" t="s">
        <v>181</v>
      </c>
      <c r="D15" s="108" t="s">
        <v>267</v>
      </c>
      <c r="E15" s="107" t="s">
        <v>197</v>
      </c>
      <c r="F15" s="106">
        <v>2.6650999999999998</v>
      </c>
      <c r="G15" s="106">
        <v>2.6650999999999998</v>
      </c>
      <c r="H15" s="106">
        <v>0</v>
      </c>
      <c r="I15" s="106">
        <v>0</v>
      </c>
      <c r="J15" s="106">
        <v>2.6650999999999998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</row>
    <row r="16" spans="1:18">
      <c r="A16" s="108" t="s">
        <v>194</v>
      </c>
      <c r="B16" s="108" t="s">
        <v>186</v>
      </c>
      <c r="C16" s="108" t="s">
        <v>186</v>
      </c>
      <c r="D16" s="108" t="s">
        <v>267</v>
      </c>
      <c r="E16" s="107" t="s">
        <v>199</v>
      </c>
      <c r="F16" s="106">
        <v>23.771000000000001</v>
      </c>
      <c r="G16" s="106">
        <v>23.771000000000001</v>
      </c>
      <c r="H16" s="106">
        <v>23.771000000000001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</row>
    <row r="17" spans="1:18">
      <c r="A17" s="108" t="s">
        <v>194</v>
      </c>
      <c r="B17" s="108" t="s">
        <v>186</v>
      </c>
      <c r="C17" s="108" t="s">
        <v>200</v>
      </c>
      <c r="D17" s="108" t="s">
        <v>267</v>
      </c>
      <c r="E17" s="107" t="s">
        <v>201</v>
      </c>
      <c r="F17" s="106">
        <v>11.8855</v>
      </c>
      <c r="G17" s="106">
        <v>11.8855</v>
      </c>
      <c r="H17" s="106">
        <v>11.8855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</row>
    <row r="18" spans="1:18">
      <c r="A18" s="108" t="s">
        <v>202</v>
      </c>
      <c r="B18" s="108" t="s">
        <v>204</v>
      </c>
      <c r="C18" s="108" t="s">
        <v>181</v>
      </c>
      <c r="D18" s="108" t="s">
        <v>267</v>
      </c>
      <c r="E18" s="107" t="s">
        <v>206</v>
      </c>
      <c r="F18" s="106">
        <v>10.399800000000001</v>
      </c>
      <c r="G18" s="106">
        <v>10.399800000000001</v>
      </c>
      <c r="H18" s="106">
        <v>10.399800000000001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</row>
    <row r="19" spans="1:18">
      <c r="A19" s="108" t="s">
        <v>202</v>
      </c>
      <c r="B19" s="108" t="s">
        <v>204</v>
      </c>
      <c r="C19" s="108" t="s">
        <v>208</v>
      </c>
      <c r="D19" s="108" t="s">
        <v>267</v>
      </c>
      <c r="E19" s="107" t="s">
        <v>209</v>
      </c>
      <c r="F19" s="106">
        <v>6.9444999999999997</v>
      </c>
      <c r="G19" s="106">
        <v>6.9444999999999997</v>
      </c>
      <c r="H19" s="106">
        <v>6.9444999999999997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  <c r="R19" s="106">
        <v>0</v>
      </c>
    </row>
    <row r="20" spans="1:18">
      <c r="A20" s="108" t="s">
        <v>202</v>
      </c>
      <c r="B20" s="108" t="s">
        <v>204</v>
      </c>
      <c r="C20" s="108" t="s">
        <v>210</v>
      </c>
      <c r="D20" s="108" t="s">
        <v>267</v>
      </c>
      <c r="E20" s="107" t="s">
        <v>211</v>
      </c>
      <c r="F20" s="106">
        <v>0.89149999999999996</v>
      </c>
      <c r="G20" s="106">
        <v>0.89149999999999996</v>
      </c>
      <c r="H20" s="106">
        <v>0.89149999999999996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</row>
    <row r="21" spans="1:18">
      <c r="A21" s="108" t="s">
        <v>212</v>
      </c>
      <c r="B21" s="108" t="s">
        <v>184</v>
      </c>
      <c r="C21" s="108" t="s">
        <v>181</v>
      </c>
      <c r="D21" s="108" t="s">
        <v>267</v>
      </c>
      <c r="E21" s="107" t="s">
        <v>215</v>
      </c>
      <c r="F21" s="106">
        <v>17.828299999999999</v>
      </c>
      <c r="G21" s="106">
        <v>17.828299999999999</v>
      </c>
      <c r="H21" s="106">
        <v>17.828299999999999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  <c r="R21" s="106">
        <v>0</v>
      </c>
    </row>
    <row r="22" spans="1:18">
      <c r="A22" s="108"/>
      <c r="B22" s="108"/>
      <c r="C22" s="108"/>
      <c r="D22" s="108" t="s">
        <v>268</v>
      </c>
      <c r="E22" s="107" t="s">
        <v>261</v>
      </c>
      <c r="F22" s="106">
        <v>151.7388</v>
      </c>
      <c r="G22" s="106">
        <v>151.7388</v>
      </c>
      <c r="H22" s="106">
        <v>131.1285</v>
      </c>
      <c r="I22" s="106">
        <v>18.661799999999999</v>
      </c>
      <c r="J22" s="106">
        <v>1.9484999999999999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6">
        <v>0</v>
      </c>
      <c r="Q22" s="106">
        <v>0</v>
      </c>
      <c r="R22" s="106">
        <v>0</v>
      </c>
    </row>
    <row r="23" spans="1:18">
      <c r="A23" s="108" t="s">
        <v>179</v>
      </c>
      <c r="B23" s="108" t="s">
        <v>186</v>
      </c>
      <c r="C23" s="108" t="s">
        <v>192</v>
      </c>
      <c r="D23" s="108" t="s">
        <v>267</v>
      </c>
      <c r="E23" s="107" t="s">
        <v>193</v>
      </c>
      <c r="F23" s="106">
        <v>101.8857</v>
      </c>
      <c r="G23" s="106">
        <v>101.8857</v>
      </c>
      <c r="H23" s="106">
        <v>82.8399</v>
      </c>
      <c r="I23" s="106">
        <v>18.661799999999999</v>
      </c>
      <c r="J23" s="106">
        <v>0.38400000000000001</v>
      </c>
      <c r="K23" s="106">
        <v>0</v>
      </c>
      <c r="L23" s="106">
        <v>0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  <c r="R23" s="106">
        <v>0</v>
      </c>
    </row>
    <row r="24" spans="1:18">
      <c r="A24" s="108" t="s">
        <v>194</v>
      </c>
      <c r="B24" s="108" t="s">
        <v>186</v>
      </c>
      <c r="C24" s="108" t="s">
        <v>184</v>
      </c>
      <c r="D24" s="108" t="s">
        <v>267</v>
      </c>
      <c r="E24" s="107" t="s">
        <v>198</v>
      </c>
      <c r="F24" s="106">
        <v>1.5645</v>
      </c>
      <c r="G24" s="106">
        <v>1.5645</v>
      </c>
      <c r="H24" s="106">
        <v>0</v>
      </c>
      <c r="I24" s="106">
        <v>0</v>
      </c>
      <c r="J24" s="106">
        <v>1.5645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  <c r="R24" s="106">
        <v>0</v>
      </c>
    </row>
    <row r="25" spans="1:18">
      <c r="A25" s="108" t="s">
        <v>194</v>
      </c>
      <c r="B25" s="108" t="s">
        <v>186</v>
      </c>
      <c r="C25" s="108" t="s">
        <v>186</v>
      </c>
      <c r="D25" s="108" t="s">
        <v>267</v>
      </c>
      <c r="E25" s="107" t="s">
        <v>199</v>
      </c>
      <c r="F25" s="106">
        <v>16.085999999999999</v>
      </c>
      <c r="G25" s="106">
        <v>16.085999999999999</v>
      </c>
      <c r="H25" s="106">
        <v>16.085999999999999</v>
      </c>
      <c r="I25" s="106">
        <v>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</row>
    <row r="26" spans="1:18">
      <c r="A26" s="108" t="s">
        <v>194</v>
      </c>
      <c r="B26" s="108" t="s">
        <v>186</v>
      </c>
      <c r="C26" s="108" t="s">
        <v>200</v>
      </c>
      <c r="D26" s="108" t="s">
        <v>267</v>
      </c>
      <c r="E26" s="107" t="s">
        <v>201</v>
      </c>
      <c r="F26" s="106">
        <v>8.0429999999999993</v>
      </c>
      <c r="G26" s="106">
        <v>8.0429999999999993</v>
      </c>
      <c r="H26" s="106">
        <v>8.0429999999999993</v>
      </c>
      <c r="I26" s="106">
        <v>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0</v>
      </c>
      <c r="Q26" s="106">
        <v>0</v>
      </c>
      <c r="R26" s="106">
        <v>0</v>
      </c>
    </row>
    <row r="27" spans="1:18">
      <c r="A27" s="108" t="s">
        <v>202</v>
      </c>
      <c r="B27" s="108" t="s">
        <v>204</v>
      </c>
      <c r="C27" s="108" t="s">
        <v>184</v>
      </c>
      <c r="D27" s="108" t="s">
        <v>267</v>
      </c>
      <c r="E27" s="107" t="s">
        <v>207</v>
      </c>
      <c r="F27" s="106">
        <v>7.0377000000000001</v>
      </c>
      <c r="G27" s="106">
        <v>7.0377000000000001</v>
      </c>
      <c r="H27" s="106">
        <v>7.0377000000000001</v>
      </c>
      <c r="I27" s="106">
        <v>0</v>
      </c>
      <c r="J27" s="106">
        <v>0</v>
      </c>
      <c r="K27" s="106">
        <v>0</v>
      </c>
      <c r="L27" s="106">
        <v>0</v>
      </c>
      <c r="M27" s="106">
        <v>0</v>
      </c>
      <c r="N27" s="106">
        <v>0</v>
      </c>
      <c r="O27" s="106">
        <v>0</v>
      </c>
      <c r="P27" s="106">
        <v>0</v>
      </c>
      <c r="Q27" s="106">
        <v>0</v>
      </c>
      <c r="R27" s="106">
        <v>0</v>
      </c>
    </row>
    <row r="28" spans="1:18">
      <c r="A28" s="108" t="s">
        <v>202</v>
      </c>
      <c r="B28" s="108" t="s">
        <v>204</v>
      </c>
      <c r="C28" s="108" t="s">
        <v>208</v>
      </c>
      <c r="D28" s="108" t="s">
        <v>267</v>
      </c>
      <c r="E28" s="107" t="s">
        <v>209</v>
      </c>
      <c r="F28" s="106">
        <v>4.4541000000000004</v>
      </c>
      <c r="G28" s="106">
        <v>4.4541000000000004</v>
      </c>
      <c r="H28" s="106">
        <v>4.4541000000000004</v>
      </c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</row>
    <row r="29" spans="1:18">
      <c r="A29" s="108" t="s">
        <v>202</v>
      </c>
      <c r="B29" s="108" t="s">
        <v>204</v>
      </c>
      <c r="C29" s="108" t="s">
        <v>210</v>
      </c>
      <c r="D29" s="108" t="s">
        <v>267</v>
      </c>
      <c r="E29" s="107" t="s">
        <v>211</v>
      </c>
      <c r="F29" s="106">
        <v>0.60329999999999995</v>
      </c>
      <c r="G29" s="106">
        <v>0.60329999999999995</v>
      </c>
      <c r="H29" s="106">
        <v>0.60329999999999995</v>
      </c>
      <c r="I29" s="106">
        <v>0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</row>
    <row r="30" spans="1:18">
      <c r="A30" s="108" t="s">
        <v>212</v>
      </c>
      <c r="B30" s="108" t="s">
        <v>184</v>
      </c>
      <c r="C30" s="108" t="s">
        <v>181</v>
      </c>
      <c r="D30" s="108" t="s">
        <v>267</v>
      </c>
      <c r="E30" s="107" t="s">
        <v>215</v>
      </c>
      <c r="F30" s="106">
        <v>12.064500000000001</v>
      </c>
      <c r="G30" s="106">
        <v>12.064500000000001</v>
      </c>
      <c r="H30" s="106">
        <v>12.064500000000001</v>
      </c>
      <c r="I30" s="106">
        <v>0</v>
      </c>
      <c r="J30" s="106">
        <v>0</v>
      </c>
      <c r="K30" s="106">
        <v>0</v>
      </c>
      <c r="L30" s="106">
        <v>0</v>
      </c>
      <c r="M30" s="106">
        <v>0</v>
      </c>
      <c r="N30" s="106">
        <v>0</v>
      </c>
      <c r="O30" s="106">
        <v>0</v>
      </c>
      <c r="P30" s="106">
        <v>0</v>
      </c>
      <c r="Q30" s="106">
        <v>0</v>
      </c>
      <c r="R30" s="106">
        <v>0</v>
      </c>
    </row>
    <row r="31" spans="1:18">
      <c r="A31" s="108"/>
      <c r="B31" s="108"/>
      <c r="C31" s="108"/>
      <c r="D31" s="108" t="s">
        <v>269</v>
      </c>
      <c r="E31" s="107" t="s">
        <v>263</v>
      </c>
      <c r="F31" s="106">
        <v>130.29820000000001</v>
      </c>
      <c r="G31" s="106">
        <v>130.29820000000001</v>
      </c>
      <c r="H31" s="106">
        <v>105.8888</v>
      </c>
      <c r="I31" s="106">
        <v>24.409400000000002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0</v>
      </c>
      <c r="Q31" s="106">
        <v>0</v>
      </c>
      <c r="R31" s="106">
        <v>0</v>
      </c>
    </row>
    <row r="32" spans="1:18">
      <c r="A32" s="108" t="s">
        <v>179</v>
      </c>
      <c r="B32" s="108" t="s">
        <v>186</v>
      </c>
      <c r="C32" s="108" t="s">
        <v>192</v>
      </c>
      <c r="D32" s="108" t="s">
        <v>267</v>
      </c>
      <c r="E32" s="107" t="s">
        <v>193</v>
      </c>
      <c r="F32" s="106">
        <v>93.352900000000005</v>
      </c>
      <c r="G32" s="106">
        <v>93.352900000000005</v>
      </c>
      <c r="H32" s="106">
        <v>68.9435</v>
      </c>
      <c r="I32" s="106">
        <v>24.409400000000002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0</v>
      </c>
      <c r="Q32" s="106">
        <v>0</v>
      </c>
      <c r="R32" s="106">
        <v>0</v>
      </c>
    </row>
    <row r="33" spans="1:18">
      <c r="A33" s="108" t="s">
        <v>194</v>
      </c>
      <c r="B33" s="108" t="s">
        <v>186</v>
      </c>
      <c r="C33" s="108" t="s">
        <v>186</v>
      </c>
      <c r="D33" s="108" t="s">
        <v>267</v>
      </c>
      <c r="E33" s="107" t="s">
        <v>199</v>
      </c>
      <c r="F33" s="106">
        <v>12.4185</v>
      </c>
      <c r="G33" s="106">
        <v>12.4185</v>
      </c>
      <c r="H33" s="106">
        <v>12.4185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0</v>
      </c>
      <c r="Q33" s="106">
        <v>0</v>
      </c>
      <c r="R33" s="106">
        <v>0</v>
      </c>
    </row>
    <row r="34" spans="1:18">
      <c r="A34" s="108" t="s">
        <v>194</v>
      </c>
      <c r="B34" s="108" t="s">
        <v>186</v>
      </c>
      <c r="C34" s="108" t="s">
        <v>200</v>
      </c>
      <c r="D34" s="108" t="s">
        <v>267</v>
      </c>
      <c r="E34" s="107" t="s">
        <v>201</v>
      </c>
      <c r="F34" s="106">
        <v>6.2092999999999998</v>
      </c>
      <c r="G34" s="106">
        <v>6.2092999999999998</v>
      </c>
      <c r="H34" s="106">
        <v>6.2092999999999998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  <c r="N34" s="106">
        <v>0</v>
      </c>
      <c r="O34" s="106">
        <v>0</v>
      </c>
      <c r="P34" s="106">
        <v>0</v>
      </c>
      <c r="Q34" s="106">
        <v>0</v>
      </c>
      <c r="R34" s="106">
        <v>0</v>
      </c>
    </row>
    <row r="35" spans="1:18">
      <c r="A35" s="108" t="s">
        <v>202</v>
      </c>
      <c r="B35" s="108" t="s">
        <v>204</v>
      </c>
      <c r="C35" s="108" t="s">
        <v>184</v>
      </c>
      <c r="D35" s="108" t="s">
        <v>267</v>
      </c>
      <c r="E35" s="107" t="s">
        <v>207</v>
      </c>
      <c r="F35" s="106">
        <v>5.4330999999999996</v>
      </c>
      <c r="G35" s="106">
        <v>5.4330999999999996</v>
      </c>
      <c r="H35" s="106">
        <v>5.4330999999999996</v>
      </c>
      <c r="I35" s="106">
        <v>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0</v>
      </c>
      <c r="Q35" s="106">
        <v>0</v>
      </c>
      <c r="R35" s="106">
        <v>0</v>
      </c>
    </row>
    <row r="36" spans="1:18">
      <c r="A36" s="108" t="s">
        <v>202</v>
      </c>
      <c r="B36" s="108" t="s">
        <v>204</v>
      </c>
      <c r="C36" s="108" t="s">
        <v>208</v>
      </c>
      <c r="D36" s="108" t="s">
        <v>267</v>
      </c>
      <c r="E36" s="107" t="s">
        <v>209</v>
      </c>
      <c r="F36" s="106">
        <v>3.1046999999999998</v>
      </c>
      <c r="G36" s="106">
        <v>3.1046999999999998</v>
      </c>
      <c r="H36" s="106">
        <v>3.1046999999999998</v>
      </c>
      <c r="I36" s="106">
        <v>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0</v>
      </c>
      <c r="Q36" s="106">
        <v>0</v>
      </c>
      <c r="R36" s="106">
        <v>0</v>
      </c>
    </row>
    <row r="37" spans="1:18">
      <c r="A37" s="108" t="s">
        <v>202</v>
      </c>
      <c r="B37" s="108" t="s">
        <v>204</v>
      </c>
      <c r="C37" s="108" t="s">
        <v>210</v>
      </c>
      <c r="D37" s="108" t="s">
        <v>267</v>
      </c>
      <c r="E37" s="107" t="s">
        <v>211</v>
      </c>
      <c r="F37" s="106">
        <v>0.46579999999999999</v>
      </c>
      <c r="G37" s="106">
        <v>0.46579999999999999</v>
      </c>
      <c r="H37" s="106">
        <v>0.46579999999999999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0</v>
      </c>
      <c r="Q37" s="106">
        <v>0</v>
      </c>
      <c r="R37" s="106">
        <v>0</v>
      </c>
    </row>
    <row r="38" spans="1:18">
      <c r="A38" s="108" t="s">
        <v>212</v>
      </c>
      <c r="B38" s="108" t="s">
        <v>184</v>
      </c>
      <c r="C38" s="108" t="s">
        <v>181</v>
      </c>
      <c r="D38" s="108" t="s">
        <v>267</v>
      </c>
      <c r="E38" s="107" t="s">
        <v>215</v>
      </c>
      <c r="F38" s="106">
        <v>9.3139000000000003</v>
      </c>
      <c r="G38" s="106">
        <v>9.3139000000000003</v>
      </c>
      <c r="H38" s="106">
        <v>9.3139000000000003</v>
      </c>
      <c r="I38" s="106">
        <v>0</v>
      </c>
      <c r="J38" s="106">
        <v>0</v>
      </c>
      <c r="K38" s="106">
        <v>0</v>
      </c>
      <c r="L38" s="106">
        <v>0</v>
      </c>
      <c r="M38" s="106">
        <v>0</v>
      </c>
      <c r="N38" s="106">
        <v>0</v>
      </c>
      <c r="O38" s="106">
        <v>0</v>
      </c>
      <c r="P38" s="106">
        <v>0</v>
      </c>
      <c r="Q38" s="106">
        <v>0</v>
      </c>
      <c r="R38" s="106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lijianmei</cp:lastModifiedBy>
  <cp:lastPrinted>2017-01-20T03:37:50Z</cp:lastPrinted>
  <dcterms:created xsi:type="dcterms:W3CDTF">2017-01-20T02:12:47Z</dcterms:created>
  <dcterms:modified xsi:type="dcterms:W3CDTF">2020-07-27T00:20:04Z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1050444</vt:i4>
  </property>
</Properties>
</file>