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1720" windowHeight="1231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'2.一般公共预算支出表'!$A$1:$G$42</definedName>
    <definedName name="_xlnm.Print_Area" localSheetId="2">'3.一般公共预算基本支出表'!$A$1:$E$44</definedName>
    <definedName name="_xlnm.Print_Area" localSheetId="4">'5.政府性基金预算拨款支出预算表'!$A$1:$R$10</definedName>
    <definedName name="_xlnm.Print_Area" localSheetId="6">'7.部门收入总表'!$A$1:$AE$26</definedName>
    <definedName name="_xlnm.Print_Area" localSheetId="7">'8.部门支出总表'!$A$1:$R$76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<sst xmlns="http://schemas.openxmlformats.org/spreadsheetml/2006/main" count="732" uniqueCount="309">
  <si>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</si>
  <si>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</si>
  <si>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</si>
  <si>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</si>
  <si>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</si>
  <si>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</si>
  <si>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</si>
  <si>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</si>
  <si>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</si>
  <si>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</si>
  <si>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</si>
  <si>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</si>
  <si>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</si>
  <si>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</si>
  <si>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</si>
  <si>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</si>
  <si>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</si>
  <si>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</si>
  <si>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</si>
  <si>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</si>
  <si>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</si>
  <si>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</si>
  <si>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</si>
  <si>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</si>
  <si>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</si>
  <si>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</si>
  <si>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</si>
  <si>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</si>
  <si>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</si>
  <si>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</si>
  <si>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</si>
  <si>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</si>
  <si>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</si>
  <si>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</si>
  <si>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</si>
  <si>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</si>
  <si>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</si>
  <si>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</si>
  <si>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</si>
  <si>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</si>
  <si>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</si>
  <si>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</si>
  <si>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</si>
  <si>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</si>
  <si>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</si>
  <si>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</si>
  <si>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</si>
  <si>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</si>
  <si>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</si>
  <si>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</si>
  <si>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</si>
  <si>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</si>
  <si>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</si>
  <si>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</si>
  <si>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</si>
  <si>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</si>
  <si>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</si>
  <si>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</si>
  <si>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</si>
  <si>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</si>
  <si>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</si>
  <si>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</si>
  <si>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</si>
  <si>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</si>
  <si>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</si>
  <si>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</si>
  <si>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</si>
  <si>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</si>
  <si>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</si>
  <si>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</si>
  <si>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</si>
  <si>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</si>
  <si>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</si>
  <si>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</si>
  <si>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</si>
  <si>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</si>
  <si>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</si>
  <si>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</si>
  <si>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</si>
  <si>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</si>
  <si>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</si>
  <si>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</si>
  <si>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</si>
  <si>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</si>
  <si>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</si>
  <si>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</si>
  <si>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</si>
  <si>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</si>
  <si>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</si>
  <si>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</si>
  <si>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</si>
  <si>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</si>
  <si>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</si>
  <si>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</si>
  <si>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</si>
  <si>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</si>
  <si>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</si>
  <si>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</si>
  <si>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</si>
  <si>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</si>
  <si>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</si>
  <si>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</si>
  <si>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</si>
  <si>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</si>
  <si>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</si>
  <si>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</si>
  <si>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</si>
  <si>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</si>
  <si>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</si>
  <si>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</si>
  <si>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</si>
  <si>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</si>
  <si>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</si>
  <si>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</si>
  <si>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</si>
  <si>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</si>
  <si>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</si>
  <si>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</si>
  <si>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</si>
  <si>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</si>
  <si>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</si>
  <si>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</si>
  <si>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</si>
  <si>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</si>
  <si>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</si>
  <si>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</si>
  <si>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</si>
  <si>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</si>
  <si>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</si>
  <si>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</si>
  <si>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</si>
  <si>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</si>
  <si>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</si>
  <si>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</si>
  <si>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</si>
  <si>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</si>
  <si>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</si>
  <si>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</si>
  <si>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</si>
  <si>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</si>
  <si>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</si>
  <si>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</si>
  <si>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</si>
  <si>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</si>
  <si>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</si>
  <si>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</si>
  <si>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</si>
  <si>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</si>
  <si>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</si>
  <si>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</si>
  <si>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</si>
  <si>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</si>
  <si>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</si>
  <si>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</si>
  <si>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</si>
  <si>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</si>
  <si>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</si>
  <si>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</si>
  <si>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</si>
  <si>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</si>
  <si>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</si>
  <si>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</si>
  <si>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</si>
  <si>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</si>
  <si>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</si>
  <si>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</si>
  <si>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</si>
  <si>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</si>
  <si>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</si>
  <si>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</si>
  <si>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</si>
  <si>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</si>
  <si>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</si>
  <si>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</si>
  <si>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</si>
  <si>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</si>
  <si>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</si>
  <si>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</si>
  <si>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</si>
  <si>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</si>
  <si>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</si>
  <si>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</si>
  <si>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</si>
  <si>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</si>
  <si>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</si>
  <si>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</si>
  <si>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</si>
  <si>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</si>
  <si>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</si>
  <si>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</si>
  <si>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</si>
  <si>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</si>
  <si>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</si>
  <si>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</si>
  <si>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t>205</t>
  </si>
  <si>
    <t>教育支出</t>
  </si>
  <si>
    <t>99</t>
  </si>
  <si>
    <t xml:space="preserve">  其他教育支出</t>
  </si>
  <si>
    <t xml:space="preserve">  </t>
  </si>
  <si>
    <t xml:space="preserve">    其他教育支出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</si>
  <si>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</si>
  <si>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</si>
  <si>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</si>
  <si>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</si>
  <si>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</si>
  <si>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</si>
  <si>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</si>
  <si>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</si>
  <si>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</si>
  <si>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</si>
  <si>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</si>
  <si>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</si>
  <si>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</si>
  <si>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</si>
  <si>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</si>
  <si>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</si>
  <si>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</si>
  <si>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</si>
  <si>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</si>
  <si>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 xml:space="preserve">    其他行政事业单位医疗支出</t>
  </si>
  <si>
    <t>215</t>
  </si>
  <si>
    <t>资源勘探信息等支出</t>
  </si>
  <si>
    <t xml:space="preserve">  资源勘探开发</t>
  </si>
  <si>
    <t xml:space="preserve">    行政运行</t>
  </si>
  <si>
    <t xml:space="preserve">  制造业</t>
  </si>
  <si>
    <t xml:space="preserve">  工业和信息产业监管</t>
  </si>
  <si>
    <t xml:space="preserve">    一般行政管理事务</t>
  </si>
  <si>
    <t xml:space="preserve">    战备应急</t>
  </si>
  <si>
    <t xml:space="preserve">    信息安全建设</t>
  </si>
  <si>
    <t>10</t>
  </si>
  <si>
    <t xml:space="preserve">    工业和信息产业支持</t>
  </si>
  <si>
    <t xml:space="preserve">    其他工业和信息产业监管支出</t>
  </si>
  <si>
    <t>08</t>
  </si>
  <si>
    <t xml:space="preserve">  支持中小企业发展和管理支出</t>
  </si>
  <si>
    <t xml:space="preserve">    中小企业发展专项</t>
  </si>
  <si>
    <t xml:space="preserve">  其他资源勘探信息等支出</t>
  </si>
  <si>
    <t xml:space="preserve">    其他资源勘探信息等支出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</si>
  <si>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</si>
  <si>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</si>
  <si>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</si>
  <si>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</si>
  <si>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</si>
  <si>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</si>
  <si>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</si>
  <si>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</si>
  <si>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</si>
  <si>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</si>
  <si>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</si>
  <si>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</si>
  <si>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</si>
  <si>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</si>
  <si>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</si>
  <si>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</si>
  <si>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</si>
  <si>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</si>
  <si>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</si>
  <si>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</si>
  <si>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</si>
  <si>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</si>
  <si>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</si>
  <si>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</si>
  <si>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</si>
  <si>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</si>
  <si>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</si>
  <si>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</si>
  <si>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</si>
  <si>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</si>
  <si>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</si>
  <si>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</si>
  <si>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</si>
  <si>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</si>
  <si>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</si>
  <si>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</si>
  <si>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</si>
  <si>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</si>
  <si>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</si>
  <si>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</si>
  <si>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</si>
  <si>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</si>
  <si>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601</t>
  </si>
  <si>
    <t>工信部门</t>
  </si>
  <si>
    <t xml:space="preserve">  601002</t>
  </si>
  <si>
    <t xml:space="preserve">  玉林市散装水泥办公室</t>
  </si>
  <si>
    <t>229</t>
  </si>
  <si>
    <t>04</t>
  </si>
  <si>
    <t xml:space="preserve">    </t>
  </si>
  <si>
    <t xml:space="preserve">    其他政府性基金安排的支出</t>
  </si>
  <si>
    <t xml:space="preserve">  玉林市工业和信息化委员会</t>
  </si>
  <si>
    <t xml:space="preserve">    玉林市工业和信息化委员会</t>
  </si>
  <si>
    <t xml:space="preserve">    玉林市散装水泥办公室</t>
  </si>
  <si>
    <t xml:space="preserve">  玉林市工业经济干部学校</t>
  </si>
  <si>
    <t xml:space="preserve">    玉林市工业经济干部学校</t>
  </si>
  <si>
    <t xml:space="preserve">  玉林市中小企业服务中心</t>
  </si>
  <si>
    <t xml:space="preserve">    玉林市中小企业服务中心</t>
  </si>
  <si>
    <t xml:space="preserve">  玉林市节能监察中心</t>
  </si>
  <si>
    <t xml:space="preserve">    玉林市节能监察中心</t>
  </si>
  <si>
    <t xml:space="preserve">  玉林市工业综合行政执法支队</t>
  </si>
  <si>
    <t xml:space="preserve">    玉林市工业综合行政执法支队</t>
  </si>
  <si>
    <t xml:space="preserve">  玉林市地质工程勘察研究院</t>
  </si>
  <si>
    <t xml:space="preserve">    玉林市地质工程勘察研究院</t>
  </si>
  <si>
    <t xml:space="preserve">  玉林市信息中心</t>
  </si>
  <si>
    <t xml:space="preserve">    玉林市信息中心</t>
  </si>
  <si>
    <t xml:space="preserve">  601001</t>
  </si>
  <si>
    <t xml:space="preserve">  601003</t>
  </si>
  <si>
    <t xml:space="preserve">  601005</t>
  </si>
  <si>
    <t xml:space="preserve">  601006</t>
  </si>
  <si>
    <t xml:space="preserve">  601007</t>
  </si>
  <si>
    <t xml:space="preserve">  601008</t>
  </si>
  <si>
    <t xml:space="preserve">  601010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</si>
</sst>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6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14" applyFont="1" applyFill="1" applyAlignment="1"/>
    <xf numFmtId="0" fontId="7" fillId="0" borderId="0" xfId="1238" applyFont="1"/>
    <xf numFmtId="41" fontId="2" fillId="0" borderId="0" xfId="1914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14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14" applyFont="1" applyAlignment="1"/>
    <xf numFmtId="41" fontId="2" fillId="0" borderId="0" xfId="1914" applyFont="1" applyAlignment="1"/>
    <xf numFmtId="3" fontId="7" fillId="0" borderId="20" xfId="1914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8" xfId="1230" applyFont="1" applyBorder="1" applyAlignment="1">
      <alignment horizontal="center" vertical="center" wrapText="1"/>
    </xf>
    <xf numFmtId="0" fontId="25" fillId="0" borderId="0" xfId="1230" applyFont="1" applyAlignment="1">
      <alignment horizontal="right" vertical="center"/>
    </xf>
    <xf numFmtId="0" fontId="25" fillId="0" borderId="20" xfId="1238" applyFont="1" applyFill="1" applyBorder="1" applyAlignment="1">
      <alignment horizontal="center" vertical="center" wrapText="1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0" fontId="25" fillId="0" borderId="20" xfId="1238" applyFont="1" applyBorder="1" applyAlignment="1">
      <alignment horizontal="center" vertical="center" wrapText="1"/>
    </xf>
    <xf numFmtId="41" fontId="29" fillId="0" borderId="0" xfId="1914" applyFont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17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0" fontId="115" fillId="0" borderId="0" xfId="1238" applyFill="1" applyAlignment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25" fillId="0" borderId="8" xfId="1230" applyFont="1" applyBorder="1" applyAlignment="1">
      <alignment horizontal="center" vertical="center"/>
    </xf>
    <xf numFmtId="0" fontId="25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5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14" applyNumberFormat="1" applyFont="1" applyFill="1" applyBorder="1" applyAlignment="1" applyProtection="1">
      <alignment horizontal="center" vertical="center" wrapText="1"/>
    </xf>
    <xf numFmtId="0" fontId="7" fillId="0" borderId="20" xfId="1914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14" applyNumberFormat="1" applyFont="1" applyFill="1" applyBorder="1" applyAlignment="1" applyProtection="1">
      <alignment horizontal="center" vertical="center" wrapText="1"/>
    </xf>
    <xf numFmtId="0" fontId="7" fillId="0" borderId="4" xfId="1914" applyNumberFormat="1" applyFont="1" applyFill="1" applyBorder="1" applyAlignment="1" applyProtection="1">
      <alignment horizontal="center" vertical="center" wrapText="1"/>
    </xf>
    <xf numFmtId="0" fontId="7" fillId="0" borderId="23" xfId="1914" applyNumberFormat="1" applyFont="1" applyFill="1" applyBorder="1" applyAlignment="1" applyProtection="1">
      <alignment horizontal="center" vertical="center" wrapText="1"/>
    </xf>
    <xf numFmtId="0" fontId="7" fillId="0" borderId="24" xfId="1914" applyNumberFormat="1" applyFont="1" applyFill="1" applyBorder="1" applyAlignment="1" applyProtection="1">
      <alignment horizontal="center" vertical="center" wrapText="1"/>
    </xf>
    <xf numFmtId="0" fontId="7" fillId="0" borderId="19" xfId="1914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14" applyFont="1" applyBorder="1" applyAlignment="1">
      <alignment horizontal="center" vertical="center" wrapText="1"/>
    </xf>
    <xf numFmtId="41" fontId="7" fillId="0" borderId="13" xfId="1914" applyFont="1" applyBorder="1" applyAlignment="1">
      <alignment horizontal="center" vertical="center" wrapText="1"/>
    </xf>
    <xf numFmtId="41" fontId="7" fillId="0" borderId="15" xfId="1914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2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列_1_Book1" xfId="1277"/>
    <cellStyle name="分级显示行_1_13区汇总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콤마 [0]_BOILER-CO1" xfId="1876"/>
    <cellStyle name="콤마_BOILER-CO1" xfId="1877"/>
    <cellStyle name="통화 [0]_BOILER-CO1" xfId="1878"/>
    <cellStyle name="통화_BOILER-CO1" xfId="1879"/>
    <cellStyle name="표준_0N-HANDLING " xfId="1880"/>
    <cellStyle name="霓付 [0]_ +Foil &amp; -FOIL &amp; PAPER" xfId="1881"/>
    <cellStyle name="霓付_ +Foil &amp; -FOIL &amp; PAPER" xfId="1882"/>
    <cellStyle name="烹拳 [0]_ +Foil &amp; -FOIL &amp; PAPER" xfId="1883"/>
    <cellStyle name="烹拳_ +Foil &amp; -FOIL &amp; PAPER" xfId="1884"/>
    <cellStyle name="普通_ 白土" xfId="1885"/>
    <cellStyle name="千分位[0]_ 白土" xfId="1886"/>
    <cellStyle name="千分位_ 白土" xfId="1887"/>
    <cellStyle name="千位[0]_ 方正PC" xfId="1888"/>
    <cellStyle name="千位_ 方正PC" xfId="1889"/>
    <cellStyle name="千位分隔 2" xfId="1890"/>
    <cellStyle name="千位分隔 2 2" xfId="1891"/>
    <cellStyle name="千位分隔 2 2 2" xfId="1892"/>
    <cellStyle name="千位分隔 2 2 2 2" xfId="1893"/>
    <cellStyle name="千位分隔 2 2 3" xfId="1894"/>
    <cellStyle name="千位分隔 2 3" xfId="1895"/>
    <cellStyle name="千位分隔 2 3 2" xfId="1896"/>
    <cellStyle name="千位分隔 2 4" xfId="1897"/>
    <cellStyle name="千位分隔 3" xfId="1898"/>
    <cellStyle name="千位分隔 3 2" xfId="1899"/>
    <cellStyle name="千位分隔 3 2 2" xfId="1900"/>
    <cellStyle name="千位分隔 3 2 2 2" xfId="1901"/>
    <cellStyle name="千位分隔 3 2 3" xfId="1902"/>
    <cellStyle name="千位分隔 3 3" xfId="1903"/>
    <cellStyle name="千位分隔 3 3 2" xfId="1904"/>
    <cellStyle name="千位分隔 3 4" xfId="1905"/>
    <cellStyle name="千位分隔[0] 2" xfId="1906"/>
    <cellStyle name="千位分隔[0] 2 2" xfId="1907"/>
    <cellStyle name="千位分隔[0] 2 2 2" xfId="1908"/>
    <cellStyle name="千位分隔[0] 2 2 2 2" xfId="1909"/>
    <cellStyle name="千位分隔[0] 2 2 3" xfId="1910"/>
    <cellStyle name="千位分隔[0] 2 3" xfId="1911"/>
    <cellStyle name="千位分隔[0] 2 3 2" xfId="1912"/>
    <cellStyle name="千位分隔[0] 2 4" xfId="1913"/>
    <cellStyle name="千位分隔[0] 3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3" xfId="1977"/>
    <cellStyle name="注释 2 3" xfId="1978"/>
    <cellStyle name="注释 2 3 2" xfId="1979"/>
    <cellStyle name="注释 2 4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abSelected="1" workbookViewId="0">
      <selection activeCell="G20" sqref="G20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91" t="s">
        <v>179</v>
      </c>
    </row>
    <row r="2" spans="1:7" ht="28.5" customHeight="1">
      <c r="A2" s="132" t="s">
        <v>60</v>
      </c>
      <c r="B2" s="132"/>
      <c r="C2" s="132"/>
      <c r="D2" s="132"/>
      <c r="E2" s="132"/>
      <c r="F2" s="132"/>
    </row>
    <row r="3" spans="1:7" ht="22.5" customHeight="1">
      <c r="A3" s="8"/>
      <c r="B3" s="8"/>
      <c r="C3" s="8"/>
      <c r="D3" s="8"/>
      <c r="E3" s="8"/>
      <c r="G3" s="90" t="s">
        <v>70</v>
      </c>
    </row>
    <row r="4" spans="1:7" ht="14.25" customHeight="1">
      <c r="A4" s="133" t="s">
        <v>71</v>
      </c>
      <c r="B4" s="133"/>
      <c r="C4" s="134" t="s">
        <v>72</v>
      </c>
      <c r="D4" s="135"/>
      <c r="E4" s="135"/>
      <c r="F4" s="135"/>
      <c r="G4" s="136"/>
    </row>
    <row r="5" spans="1:7" ht="14.25" customHeight="1">
      <c r="A5" s="9" t="s">
        <v>73</v>
      </c>
      <c r="B5" s="9" t="s">
        <v>74</v>
      </c>
      <c r="C5" s="9" t="s">
        <v>73</v>
      </c>
      <c r="D5" s="9" t="s">
        <v>75</v>
      </c>
      <c r="E5" s="10" t="s">
        <v>76</v>
      </c>
      <c r="F5" s="9" t="s">
        <v>77</v>
      </c>
      <c r="G5" s="89" t="s">
        <v>178</v>
      </c>
    </row>
    <row r="6" spans="1:7" s="102" customFormat="1" ht="14.25" customHeight="1">
      <c r="A6" s="100" t="s">
        <v>78</v>
      </c>
      <c r="B6" s="101">
        <v>25039.03</v>
      </c>
      <c r="C6" s="100" t="s">
        <v>79</v>
      </c>
      <c r="D6" s="101">
        <f>E6+F6</f>
        <v>25262.11</v>
      </c>
      <c r="E6" s="101">
        <f>SUM(E7:E33)</f>
        <v>25232.11</v>
      </c>
      <c r="F6" s="101">
        <f>SUM(F7:F33)</f>
        <v>30</v>
      </c>
      <c r="G6" s="101">
        <f>SUM(G7:G33)</f>
        <v>0</v>
      </c>
    </row>
    <row r="7" spans="1:7" s="102" customFormat="1" ht="14.25" customHeight="1">
      <c r="A7" s="100" t="s">
        <v>83</v>
      </c>
      <c r="B7" s="101">
        <v>25009.03</v>
      </c>
      <c r="C7" s="103" t="s">
        <v>34</v>
      </c>
      <c r="D7" s="101">
        <f t="shared" ref="D7:D33" si="0">E7+F7</f>
        <v>0</v>
      </c>
      <c r="E7" s="101">
        <v>0</v>
      </c>
      <c r="F7" s="101">
        <v>0</v>
      </c>
      <c r="G7" s="104">
        <v>0</v>
      </c>
    </row>
    <row r="8" spans="1:7" s="102" customFormat="1" ht="14.25" customHeight="1">
      <c r="A8" s="100" t="s">
        <v>84</v>
      </c>
      <c r="B8" s="101">
        <v>30</v>
      </c>
      <c r="C8" s="103" t="s">
        <v>35</v>
      </c>
      <c r="D8" s="101">
        <f t="shared" si="0"/>
        <v>0</v>
      </c>
      <c r="E8" s="101">
        <v>0</v>
      </c>
      <c r="F8" s="101">
        <v>0</v>
      </c>
      <c r="G8" s="104">
        <v>0</v>
      </c>
    </row>
    <row r="9" spans="1:7" s="102" customFormat="1">
      <c r="A9" s="100" t="s">
        <v>167</v>
      </c>
      <c r="B9" s="105">
        <v>0</v>
      </c>
      <c r="C9" s="103" t="s">
        <v>36</v>
      </c>
      <c r="D9" s="101">
        <f t="shared" si="0"/>
        <v>0</v>
      </c>
      <c r="E9" s="101">
        <v>0</v>
      </c>
      <c r="F9" s="101">
        <v>0</v>
      </c>
      <c r="G9" s="104">
        <v>0</v>
      </c>
    </row>
    <row r="10" spans="1:7" s="102" customFormat="1">
      <c r="A10" s="100" t="s">
        <v>80</v>
      </c>
      <c r="B10" s="101">
        <v>223.08</v>
      </c>
      <c r="C10" s="103" t="s">
        <v>37</v>
      </c>
      <c r="D10" s="101">
        <f t="shared" si="0"/>
        <v>0</v>
      </c>
      <c r="E10" s="101">
        <v>0</v>
      </c>
      <c r="F10" s="101">
        <v>0</v>
      </c>
      <c r="G10" s="104">
        <v>0</v>
      </c>
    </row>
    <row r="11" spans="1:7" s="102" customFormat="1">
      <c r="A11" s="100" t="s">
        <v>85</v>
      </c>
      <c r="B11" s="101">
        <v>223.08</v>
      </c>
      <c r="C11" s="103" t="s">
        <v>38</v>
      </c>
      <c r="D11" s="101">
        <f t="shared" si="0"/>
        <v>61.51</v>
      </c>
      <c r="E11" s="101">
        <v>61.51</v>
      </c>
      <c r="F11" s="101">
        <v>0</v>
      </c>
      <c r="G11" s="104">
        <v>0</v>
      </c>
    </row>
    <row r="12" spans="1:7" s="102" customFormat="1">
      <c r="A12" s="100" t="s">
        <v>86</v>
      </c>
      <c r="B12" s="101">
        <v>0</v>
      </c>
      <c r="C12" s="103" t="s">
        <v>39</v>
      </c>
      <c r="D12" s="101">
        <f t="shared" si="0"/>
        <v>0</v>
      </c>
      <c r="E12" s="101">
        <v>0</v>
      </c>
      <c r="F12" s="101">
        <v>0</v>
      </c>
      <c r="G12" s="104">
        <v>0</v>
      </c>
    </row>
    <row r="13" spans="1:7" s="102" customFormat="1">
      <c r="A13" s="100" t="s">
        <v>168</v>
      </c>
      <c r="B13" s="105">
        <v>0</v>
      </c>
      <c r="C13" s="106" t="s">
        <v>175</v>
      </c>
      <c r="D13" s="101">
        <f t="shared" si="0"/>
        <v>0</v>
      </c>
      <c r="E13" s="101">
        <v>0</v>
      </c>
      <c r="F13" s="101">
        <v>0</v>
      </c>
      <c r="G13" s="104">
        <v>0</v>
      </c>
    </row>
    <row r="14" spans="1:7" s="102" customFormat="1">
      <c r="A14" s="107"/>
      <c r="B14" s="101"/>
      <c r="C14" s="103" t="s">
        <v>40</v>
      </c>
      <c r="D14" s="101">
        <f t="shared" si="0"/>
        <v>221.58</v>
      </c>
      <c r="E14" s="101">
        <v>221.58</v>
      </c>
      <c r="F14" s="101">
        <v>0</v>
      </c>
      <c r="G14" s="104">
        <v>0</v>
      </c>
    </row>
    <row r="15" spans="1:7" s="102" customFormat="1">
      <c r="A15" s="108"/>
      <c r="B15" s="101"/>
      <c r="C15" s="106" t="s">
        <v>176</v>
      </c>
      <c r="D15" s="101">
        <f t="shared" si="0"/>
        <v>97.67</v>
      </c>
      <c r="E15" s="101">
        <v>97.67</v>
      </c>
      <c r="F15" s="101">
        <v>0</v>
      </c>
      <c r="G15" s="104">
        <v>0</v>
      </c>
    </row>
    <row r="16" spans="1:7" s="102" customFormat="1">
      <c r="A16" s="108"/>
      <c r="B16" s="101"/>
      <c r="C16" s="103" t="s">
        <v>87</v>
      </c>
      <c r="D16" s="101">
        <f t="shared" si="0"/>
        <v>0</v>
      </c>
      <c r="E16" s="101">
        <v>0</v>
      </c>
      <c r="F16" s="101">
        <v>0</v>
      </c>
      <c r="G16" s="104">
        <v>0</v>
      </c>
    </row>
    <row r="17" spans="1:7" s="102" customFormat="1">
      <c r="A17" s="108"/>
      <c r="B17" s="101"/>
      <c r="C17" s="103" t="s">
        <v>88</v>
      </c>
      <c r="D17" s="101">
        <f t="shared" si="0"/>
        <v>0</v>
      </c>
      <c r="E17" s="101">
        <v>0</v>
      </c>
      <c r="F17" s="101">
        <v>0</v>
      </c>
      <c r="G17" s="104">
        <v>0</v>
      </c>
    </row>
    <row r="18" spans="1:7" s="102" customFormat="1">
      <c r="A18" s="108"/>
      <c r="B18" s="101"/>
      <c r="C18" s="103" t="s">
        <v>89</v>
      </c>
      <c r="D18" s="101">
        <f t="shared" si="0"/>
        <v>0</v>
      </c>
      <c r="E18" s="101">
        <v>0</v>
      </c>
      <c r="F18" s="101">
        <v>0</v>
      </c>
      <c r="G18" s="104">
        <v>0</v>
      </c>
    </row>
    <row r="19" spans="1:7" s="102" customFormat="1">
      <c r="A19" s="108"/>
      <c r="B19" s="101"/>
      <c r="C19" s="103" t="s">
        <v>90</v>
      </c>
      <c r="D19" s="101">
        <f t="shared" si="0"/>
        <v>0</v>
      </c>
      <c r="E19" s="101">
        <v>0</v>
      </c>
      <c r="F19" s="101">
        <v>0</v>
      </c>
      <c r="G19" s="104">
        <v>0</v>
      </c>
    </row>
    <row r="20" spans="1:7" s="102" customFormat="1">
      <c r="A20" s="108"/>
      <c r="B20" s="101"/>
      <c r="C20" s="103" t="s">
        <v>91</v>
      </c>
      <c r="D20" s="101">
        <f t="shared" si="0"/>
        <v>24766.27</v>
      </c>
      <c r="E20" s="101">
        <v>24766.27</v>
      </c>
      <c r="F20" s="101">
        <v>0</v>
      </c>
      <c r="G20" s="104">
        <v>0</v>
      </c>
    </row>
    <row r="21" spans="1:7" s="102" customFormat="1">
      <c r="A21" s="108"/>
      <c r="B21" s="101"/>
      <c r="C21" s="103" t="s">
        <v>92</v>
      </c>
      <c r="D21" s="101">
        <f t="shared" si="0"/>
        <v>0</v>
      </c>
      <c r="E21" s="101">
        <v>0</v>
      </c>
      <c r="F21" s="101">
        <v>0</v>
      </c>
      <c r="G21" s="104">
        <v>0</v>
      </c>
    </row>
    <row r="22" spans="1:7" s="102" customFormat="1">
      <c r="A22" s="108"/>
      <c r="B22" s="101"/>
      <c r="C22" s="103" t="s">
        <v>93</v>
      </c>
      <c r="D22" s="101">
        <f t="shared" si="0"/>
        <v>0</v>
      </c>
      <c r="E22" s="101">
        <v>0</v>
      </c>
      <c r="F22" s="101">
        <v>0</v>
      </c>
      <c r="G22" s="104">
        <v>0</v>
      </c>
    </row>
    <row r="23" spans="1:7" s="102" customFormat="1">
      <c r="A23" s="108"/>
      <c r="B23" s="101"/>
      <c r="C23" s="103" t="s">
        <v>94</v>
      </c>
      <c r="D23" s="101">
        <f t="shared" si="0"/>
        <v>0</v>
      </c>
      <c r="E23" s="101">
        <v>0</v>
      </c>
      <c r="F23" s="101">
        <v>0</v>
      </c>
      <c r="G23" s="104">
        <v>0</v>
      </c>
    </row>
    <row r="24" spans="1:7" s="102" customFormat="1">
      <c r="A24" s="108"/>
      <c r="B24" s="101"/>
      <c r="C24" s="106" t="s">
        <v>177</v>
      </c>
      <c r="D24" s="101">
        <f t="shared" si="0"/>
        <v>0</v>
      </c>
      <c r="E24" s="101">
        <v>0</v>
      </c>
      <c r="F24" s="101">
        <v>0</v>
      </c>
      <c r="G24" s="104">
        <v>0</v>
      </c>
    </row>
    <row r="25" spans="1:7" s="102" customFormat="1">
      <c r="A25" s="108"/>
      <c r="B25" s="101"/>
      <c r="C25" s="103" t="s">
        <v>95</v>
      </c>
      <c r="D25" s="101">
        <f t="shared" si="0"/>
        <v>85.08</v>
      </c>
      <c r="E25" s="101">
        <v>85.08</v>
      </c>
      <c r="F25" s="101">
        <v>0</v>
      </c>
      <c r="G25" s="104">
        <v>0</v>
      </c>
    </row>
    <row r="26" spans="1:7" s="102" customFormat="1">
      <c r="A26" s="108"/>
      <c r="B26" s="101"/>
      <c r="C26" s="103" t="s">
        <v>96</v>
      </c>
      <c r="D26" s="101">
        <f t="shared" si="0"/>
        <v>0</v>
      </c>
      <c r="E26" s="101">
        <v>0</v>
      </c>
      <c r="F26" s="101">
        <v>0</v>
      </c>
      <c r="G26" s="104">
        <v>0</v>
      </c>
    </row>
    <row r="27" spans="1:7" s="102" customFormat="1">
      <c r="A27" s="108"/>
      <c r="B27" s="101"/>
      <c r="C27" s="103" t="s">
        <v>97</v>
      </c>
      <c r="D27" s="101">
        <f t="shared" si="0"/>
        <v>0</v>
      </c>
      <c r="E27" s="101">
        <v>0</v>
      </c>
      <c r="F27" s="101">
        <v>0</v>
      </c>
      <c r="G27" s="104">
        <v>0</v>
      </c>
    </row>
    <row r="28" spans="1:7" s="102" customFormat="1">
      <c r="A28" s="108"/>
      <c r="B28" s="101"/>
      <c r="C28" s="103" t="s">
        <v>169</v>
      </c>
      <c r="D28" s="101">
        <f t="shared" si="0"/>
        <v>0</v>
      </c>
      <c r="E28" s="105">
        <v>0</v>
      </c>
      <c r="F28" s="105">
        <v>0</v>
      </c>
      <c r="G28" s="104">
        <v>0</v>
      </c>
    </row>
    <row r="29" spans="1:7" s="102" customFormat="1">
      <c r="A29" s="108"/>
      <c r="B29" s="101"/>
      <c r="C29" s="103" t="s">
        <v>170</v>
      </c>
      <c r="D29" s="101">
        <f t="shared" si="0"/>
        <v>0</v>
      </c>
      <c r="E29" s="101">
        <v>0</v>
      </c>
      <c r="F29" s="101">
        <v>0</v>
      </c>
      <c r="G29" s="104">
        <v>0</v>
      </c>
    </row>
    <row r="30" spans="1:7" s="102" customFormat="1">
      <c r="A30" s="108"/>
      <c r="B30" s="101"/>
      <c r="C30" s="103" t="s">
        <v>171</v>
      </c>
      <c r="D30" s="101">
        <f t="shared" si="0"/>
        <v>30</v>
      </c>
      <c r="E30" s="101">
        <v>0</v>
      </c>
      <c r="F30" s="101">
        <v>30</v>
      </c>
      <c r="G30" s="104">
        <v>0</v>
      </c>
    </row>
    <row r="31" spans="1:7" s="102" customFormat="1">
      <c r="A31" s="108"/>
      <c r="B31" s="101"/>
      <c r="C31" s="103" t="s">
        <v>172</v>
      </c>
      <c r="D31" s="101">
        <f t="shared" si="0"/>
        <v>0</v>
      </c>
      <c r="E31" s="101">
        <v>0</v>
      </c>
      <c r="F31" s="101">
        <v>0</v>
      </c>
      <c r="G31" s="104">
        <v>0</v>
      </c>
    </row>
    <row r="32" spans="1:7" s="102" customFormat="1">
      <c r="A32" s="108"/>
      <c r="B32" s="101"/>
      <c r="C32" s="103" t="s">
        <v>173</v>
      </c>
      <c r="D32" s="101">
        <f t="shared" si="0"/>
        <v>0</v>
      </c>
      <c r="E32" s="101">
        <v>0</v>
      </c>
      <c r="F32" s="101">
        <v>0</v>
      </c>
      <c r="G32" s="104">
        <v>0</v>
      </c>
    </row>
    <row r="33" spans="1:7" s="102" customFormat="1">
      <c r="A33" s="108"/>
      <c r="B33" s="101"/>
      <c r="C33" s="103" t="s">
        <v>174</v>
      </c>
      <c r="D33" s="101">
        <f t="shared" si="0"/>
        <v>0</v>
      </c>
      <c r="E33" s="101">
        <v>0</v>
      </c>
      <c r="F33" s="101">
        <v>0</v>
      </c>
      <c r="G33" s="104">
        <v>0</v>
      </c>
    </row>
    <row r="34" spans="1:7" s="102" customFormat="1">
      <c r="A34" s="109" t="s">
        <v>81</v>
      </c>
      <c r="B34" s="101">
        <v>25262.11</v>
      </c>
      <c r="C34" s="109" t="s">
        <v>82</v>
      </c>
      <c r="D34" s="101">
        <f>E34+F34+G34</f>
        <v>25262.11</v>
      </c>
      <c r="E34" s="101">
        <f>E6</f>
        <v>25232.11</v>
      </c>
      <c r="F34" s="101">
        <f>F6</f>
        <v>30</v>
      </c>
      <c r="G34" s="101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showGridLines="0" showZeros="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37"/>
      <c r="B1" s="137"/>
      <c r="G1" s="92" t="s">
        <v>180</v>
      </c>
    </row>
    <row r="2" spans="1:15" ht="25.5" customHeight="1">
      <c r="A2" s="138" t="s">
        <v>1</v>
      </c>
      <c r="B2" s="139"/>
      <c r="C2" s="139"/>
      <c r="D2" s="139"/>
      <c r="E2" s="139"/>
      <c r="F2" s="139"/>
      <c r="G2" s="139"/>
    </row>
    <row r="3" spans="1:15" ht="16.5" customHeight="1">
      <c r="A3" s="11"/>
      <c r="B3" s="12"/>
      <c r="C3" s="12"/>
      <c r="D3" s="11"/>
      <c r="E3" s="11"/>
      <c r="F3" s="11"/>
      <c r="G3" s="15" t="s">
        <v>98</v>
      </c>
    </row>
    <row r="4" spans="1:15" ht="16.5" customHeight="1">
      <c r="A4" s="140" t="s">
        <v>2</v>
      </c>
      <c r="B4" s="140"/>
      <c r="C4" s="140"/>
      <c r="D4" s="140" t="s">
        <v>99</v>
      </c>
      <c r="E4" s="140" t="s">
        <v>3</v>
      </c>
      <c r="F4" s="140" t="s">
        <v>4</v>
      </c>
      <c r="G4" s="140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40"/>
      <c r="E5" s="140"/>
      <c r="F5" s="140"/>
      <c r="G5" s="140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100</v>
      </c>
      <c r="C6" s="14" t="s">
        <v>100</v>
      </c>
      <c r="D6" s="13" t="s">
        <v>101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14" customFormat="1">
      <c r="A7" s="110"/>
      <c r="B7" s="110"/>
      <c r="C7" s="110"/>
      <c r="D7" s="111" t="s">
        <v>3</v>
      </c>
      <c r="E7" s="112">
        <v>25232.12</v>
      </c>
      <c r="F7" s="112">
        <v>1787.35</v>
      </c>
      <c r="G7" s="112">
        <v>23444.77</v>
      </c>
      <c r="H7" s="113"/>
      <c r="I7" s="113"/>
      <c r="J7" s="113"/>
      <c r="K7" s="113"/>
      <c r="L7" s="113"/>
      <c r="M7" s="113"/>
      <c r="N7" s="113"/>
      <c r="O7" s="113"/>
    </row>
    <row r="8" spans="1:15">
      <c r="A8" s="110" t="s">
        <v>194</v>
      </c>
      <c r="B8" s="110"/>
      <c r="C8" s="110"/>
      <c r="D8" s="111" t="s">
        <v>195</v>
      </c>
      <c r="E8" s="112">
        <v>61.52</v>
      </c>
      <c r="F8" s="112">
        <v>61.52</v>
      </c>
      <c r="G8" s="112">
        <v>0</v>
      </c>
      <c r="H8"/>
      <c r="I8"/>
      <c r="J8"/>
      <c r="K8"/>
      <c r="L8"/>
      <c r="M8"/>
      <c r="N8"/>
      <c r="O8"/>
    </row>
    <row r="9" spans="1:15">
      <c r="A9" s="110"/>
      <c r="B9" s="110" t="s">
        <v>196</v>
      </c>
      <c r="C9" s="110"/>
      <c r="D9" s="111" t="s">
        <v>197</v>
      </c>
      <c r="E9" s="112">
        <v>61.52</v>
      </c>
      <c r="F9" s="112">
        <v>61.52</v>
      </c>
      <c r="G9" s="112">
        <v>0</v>
      </c>
      <c r="H9"/>
      <c r="I9"/>
      <c r="J9"/>
      <c r="K9"/>
      <c r="L9"/>
      <c r="M9"/>
      <c r="N9"/>
      <c r="O9"/>
    </row>
    <row r="10" spans="1:15">
      <c r="A10" s="110" t="s">
        <v>198</v>
      </c>
      <c r="B10" s="110" t="s">
        <v>198</v>
      </c>
      <c r="C10" s="110" t="s">
        <v>196</v>
      </c>
      <c r="D10" s="111" t="s">
        <v>199</v>
      </c>
      <c r="E10" s="112">
        <v>61.52</v>
      </c>
      <c r="F10" s="112">
        <v>61.52</v>
      </c>
      <c r="G10" s="112">
        <v>0</v>
      </c>
      <c r="H10"/>
      <c r="I10"/>
      <c r="J10"/>
      <c r="K10"/>
      <c r="L10"/>
      <c r="M10"/>
      <c r="N10"/>
      <c r="O10"/>
    </row>
    <row r="11" spans="1:15">
      <c r="A11" s="110" t="s">
        <v>200</v>
      </c>
      <c r="B11" s="110"/>
      <c r="C11" s="110"/>
      <c r="D11" s="111" t="s">
        <v>201</v>
      </c>
      <c r="E11" s="112">
        <v>221.58</v>
      </c>
      <c r="F11" s="112">
        <v>221.58</v>
      </c>
      <c r="G11" s="112">
        <v>0</v>
      </c>
      <c r="H11"/>
      <c r="I11"/>
      <c r="J11"/>
      <c r="K11"/>
      <c r="L11"/>
      <c r="M11"/>
      <c r="N11"/>
      <c r="O11"/>
    </row>
    <row r="12" spans="1:15">
      <c r="A12" s="110"/>
      <c r="B12" s="110" t="s">
        <v>202</v>
      </c>
      <c r="C12" s="110"/>
      <c r="D12" s="111" t="s">
        <v>203</v>
      </c>
      <c r="E12" s="112">
        <v>221.58</v>
      </c>
      <c r="F12" s="112">
        <v>221.58</v>
      </c>
      <c r="G12" s="112">
        <v>0</v>
      </c>
      <c r="H12"/>
      <c r="I12"/>
      <c r="J12"/>
      <c r="K12"/>
      <c r="L12"/>
      <c r="M12"/>
      <c r="N12"/>
      <c r="O12"/>
    </row>
    <row r="13" spans="1:15">
      <c r="A13" s="110" t="s">
        <v>198</v>
      </c>
      <c r="B13" s="110" t="s">
        <v>198</v>
      </c>
      <c r="C13" s="110" t="s">
        <v>204</v>
      </c>
      <c r="D13" s="111" t="s">
        <v>205</v>
      </c>
      <c r="E13" s="112">
        <v>22.84</v>
      </c>
      <c r="F13" s="112">
        <v>22.84</v>
      </c>
      <c r="G13" s="112">
        <v>0</v>
      </c>
      <c r="H13"/>
      <c r="I13"/>
      <c r="J13"/>
      <c r="K13"/>
      <c r="L13"/>
      <c r="M13"/>
      <c r="N13"/>
      <c r="O13"/>
    </row>
    <row r="14" spans="1:15">
      <c r="A14" s="110" t="s">
        <v>198</v>
      </c>
      <c r="B14" s="110" t="s">
        <v>198</v>
      </c>
      <c r="C14" s="110" t="s">
        <v>206</v>
      </c>
      <c r="D14" s="111" t="s">
        <v>207</v>
      </c>
      <c r="E14" s="112">
        <v>0.23</v>
      </c>
      <c r="F14" s="112">
        <v>0.23</v>
      </c>
      <c r="G14" s="112">
        <v>0</v>
      </c>
      <c r="H14"/>
      <c r="I14"/>
      <c r="J14"/>
      <c r="K14"/>
      <c r="L14"/>
      <c r="M14"/>
      <c r="N14"/>
      <c r="O14"/>
    </row>
    <row r="15" spans="1:15">
      <c r="A15" s="110" t="s">
        <v>198</v>
      </c>
      <c r="B15" s="110" t="s">
        <v>198</v>
      </c>
      <c r="C15" s="110" t="s">
        <v>202</v>
      </c>
      <c r="D15" s="111" t="s">
        <v>208</v>
      </c>
      <c r="E15" s="112">
        <v>141.79</v>
      </c>
      <c r="F15" s="112">
        <v>141.79</v>
      </c>
      <c r="G15" s="112">
        <v>0</v>
      </c>
    </row>
    <row r="16" spans="1:15">
      <c r="A16" s="110" t="s">
        <v>198</v>
      </c>
      <c r="B16" s="110" t="s">
        <v>198</v>
      </c>
      <c r="C16" s="110" t="s">
        <v>209</v>
      </c>
      <c r="D16" s="111" t="s">
        <v>210</v>
      </c>
      <c r="E16" s="112">
        <v>56.72</v>
      </c>
      <c r="F16" s="112">
        <v>56.72</v>
      </c>
      <c r="G16" s="112">
        <v>0</v>
      </c>
    </row>
    <row r="17" spans="1:7">
      <c r="A17" s="110" t="s">
        <v>211</v>
      </c>
      <c r="B17" s="110"/>
      <c r="C17" s="110"/>
      <c r="D17" s="111" t="s">
        <v>212</v>
      </c>
      <c r="E17" s="112">
        <v>97.67</v>
      </c>
      <c r="F17" s="112">
        <v>97.67</v>
      </c>
      <c r="G17" s="112">
        <v>0</v>
      </c>
    </row>
    <row r="18" spans="1:7">
      <c r="A18" s="110"/>
      <c r="B18" s="110" t="s">
        <v>213</v>
      </c>
      <c r="C18" s="110"/>
      <c r="D18" s="111" t="s">
        <v>214</v>
      </c>
      <c r="E18" s="112">
        <v>97.67</v>
      </c>
      <c r="F18" s="112">
        <v>97.67</v>
      </c>
      <c r="G18" s="112">
        <v>0</v>
      </c>
    </row>
    <row r="19" spans="1:7">
      <c r="A19" s="110" t="s">
        <v>198</v>
      </c>
      <c r="B19" s="110" t="s">
        <v>198</v>
      </c>
      <c r="C19" s="110" t="s">
        <v>204</v>
      </c>
      <c r="D19" s="111" t="s">
        <v>215</v>
      </c>
      <c r="E19" s="112">
        <v>58.89</v>
      </c>
      <c r="F19" s="112">
        <v>58.89</v>
      </c>
      <c r="G19" s="112">
        <v>0</v>
      </c>
    </row>
    <row r="20" spans="1:7">
      <c r="A20" s="110" t="s">
        <v>198</v>
      </c>
      <c r="B20" s="110" t="s">
        <v>198</v>
      </c>
      <c r="C20" s="110" t="s">
        <v>206</v>
      </c>
      <c r="D20" s="111" t="s">
        <v>216</v>
      </c>
      <c r="E20" s="112">
        <v>21.54</v>
      </c>
      <c r="F20" s="112">
        <v>21.54</v>
      </c>
      <c r="G20" s="112">
        <v>0</v>
      </c>
    </row>
    <row r="21" spans="1:7">
      <c r="A21" s="110" t="s">
        <v>198</v>
      </c>
      <c r="B21" s="110" t="s">
        <v>198</v>
      </c>
      <c r="C21" s="110" t="s">
        <v>217</v>
      </c>
      <c r="D21" s="111" t="s">
        <v>218</v>
      </c>
      <c r="E21" s="112">
        <v>14.19</v>
      </c>
      <c r="F21" s="112">
        <v>14.19</v>
      </c>
      <c r="G21" s="112">
        <v>0</v>
      </c>
    </row>
    <row r="22" spans="1:7">
      <c r="A22" s="110" t="s">
        <v>198</v>
      </c>
      <c r="B22" s="110" t="s">
        <v>198</v>
      </c>
      <c r="C22" s="110" t="s">
        <v>196</v>
      </c>
      <c r="D22" s="111" t="s">
        <v>219</v>
      </c>
      <c r="E22" s="112">
        <v>3.05</v>
      </c>
      <c r="F22" s="112">
        <v>3.05</v>
      </c>
      <c r="G22" s="112">
        <v>0</v>
      </c>
    </row>
    <row r="23" spans="1:7">
      <c r="A23" s="110" t="s">
        <v>220</v>
      </c>
      <c r="B23" s="110"/>
      <c r="C23" s="110"/>
      <c r="D23" s="111" t="s">
        <v>221</v>
      </c>
      <c r="E23" s="112">
        <v>24766.27</v>
      </c>
      <c r="F23" s="112">
        <v>1321.5</v>
      </c>
      <c r="G23" s="112">
        <v>23444.77</v>
      </c>
    </row>
    <row r="24" spans="1:7">
      <c r="A24" s="110"/>
      <c r="B24" s="110" t="s">
        <v>204</v>
      </c>
      <c r="C24" s="110"/>
      <c r="D24" s="111" t="s">
        <v>222</v>
      </c>
      <c r="E24" s="112">
        <v>256.62</v>
      </c>
      <c r="F24" s="112">
        <v>256.62</v>
      </c>
      <c r="G24" s="112">
        <v>0</v>
      </c>
    </row>
    <row r="25" spans="1:7">
      <c r="A25" s="110" t="s">
        <v>198</v>
      </c>
      <c r="B25" s="110" t="s">
        <v>198</v>
      </c>
      <c r="C25" s="110" t="s">
        <v>204</v>
      </c>
      <c r="D25" s="111" t="s">
        <v>223</v>
      </c>
      <c r="E25" s="112">
        <v>256.62</v>
      </c>
      <c r="F25" s="112">
        <v>256.62</v>
      </c>
      <c r="G25" s="112">
        <v>0</v>
      </c>
    </row>
    <row r="26" spans="1:7">
      <c r="A26" s="110"/>
      <c r="B26" s="110" t="s">
        <v>206</v>
      </c>
      <c r="C26" s="110"/>
      <c r="D26" s="111" t="s">
        <v>224</v>
      </c>
      <c r="E26" s="112">
        <v>1.2</v>
      </c>
      <c r="F26" s="112">
        <v>1.2</v>
      </c>
      <c r="G26" s="112">
        <v>0</v>
      </c>
    </row>
    <row r="27" spans="1:7">
      <c r="A27" s="110" t="s">
        <v>198</v>
      </c>
      <c r="B27" s="110" t="s">
        <v>198</v>
      </c>
      <c r="C27" s="110" t="s">
        <v>204</v>
      </c>
      <c r="D27" s="111" t="s">
        <v>223</v>
      </c>
      <c r="E27" s="112">
        <v>1.2</v>
      </c>
      <c r="F27" s="112">
        <v>1.2</v>
      </c>
      <c r="G27" s="112">
        <v>0</v>
      </c>
    </row>
    <row r="28" spans="1:7">
      <c r="A28" s="110"/>
      <c r="B28" s="110" t="s">
        <v>202</v>
      </c>
      <c r="C28" s="110"/>
      <c r="D28" s="111" t="s">
        <v>225</v>
      </c>
      <c r="E28" s="112">
        <v>24428.45</v>
      </c>
      <c r="F28" s="112">
        <v>1005.68</v>
      </c>
      <c r="G28" s="112">
        <v>23422.77</v>
      </c>
    </row>
    <row r="29" spans="1:7">
      <c r="A29" s="110" t="s">
        <v>198</v>
      </c>
      <c r="B29" s="110" t="s">
        <v>198</v>
      </c>
      <c r="C29" s="110" t="s">
        <v>204</v>
      </c>
      <c r="D29" s="111" t="s">
        <v>223</v>
      </c>
      <c r="E29" s="112">
        <v>674.71</v>
      </c>
      <c r="F29" s="112">
        <v>674.71</v>
      </c>
      <c r="G29" s="112">
        <v>0</v>
      </c>
    </row>
    <row r="30" spans="1:7">
      <c r="A30" s="110" t="s">
        <v>198</v>
      </c>
      <c r="B30" s="110" t="s">
        <v>198</v>
      </c>
      <c r="C30" s="110" t="s">
        <v>206</v>
      </c>
      <c r="D30" s="111" t="s">
        <v>226</v>
      </c>
      <c r="E30" s="112">
        <v>396.74</v>
      </c>
      <c r="F30" s="112">
        <v>210.85</v>
      </c>
      <c r="G30" s="112">
        <v>185.89</v>
      </c>
    </row>
    <row r="31" spans="1:7">
      <c r="A31" s="110" t="s">
        <v>198</v>
      </c>
      <c r="B31" s="110" t="s">
        <v>198</v>
      </c>
      <c r="C31" s="110" t="s">
        <v>202</v>
      </c>
      <c r="D31" s="111" t="s">
        <v>227</v>
      </c>
      <c r="E31" s="112">
        <v>36.880000000000003</v>
      </c>
      <c r="F31" s="112">
        <v>0</v>
      </c>
      <c r="G31" s="112">
        <v>36.880000000000003</v>
      </c>
    </row>
    <row r="32" spans="1:7">
      <c r="A32" s="110" t="s">
        <v>198</v>
      </c>
      <c r="B32" s="110" t="s">
        <v>198</v>
      </c>
      <c r="C32" s="110" t="s">
        <v>209</v>
      </c>
      <c r="D32" s="111" t="s">
        <v>228</v>
      </c>
      <c r="E32" s="112">
        <v>200</v>
      </c>
      <c r="F32" s="112">
        <v>0</v>
      </c>
      <c r="G32" s="112">
        <v>200</v>
      </c>
    </row>
    <row r="33" spans="1:7">
      <c r="A33" s="110" t="s">
        <v>198</v>
      </c>
      <c r="B33" s="110" t="s">
        <v>198</v>
      </c>
      <c r="C33" s="110" t="s">
        <v>229</v>
      </c>
      <c r="D33" s="111" t="s">
        <v>230</v>
      </c>
      <c r="E33" s="112">
        <v>23000</v>
      </c>
      <c r="F33" s="112">
        <v>0</v>
      </c>
      <c r="G33" s="112">
        <v>23000</v>
      </c>
    </row>
    <row r="34" spans="1:7">
      <c r="A34" s="110" t="s">
        <v>198</v>
      </c>
      <c r="B34" s="110" t="s">
        <v>198</v>
      </c>
      <c r="C34" s="110" t="s">
        <v>196</v>
      </c>
      <c r="D34" s="111" t="s">
        <v>231</v>
      </c>
      <c r="E34" s="112">
        <v>120.12</v>
      </c>
      <c r="F34" s="112">
        <v>120.12</v>
      </c>
      <c r="G34" s="112">
        <v>0</v>
      </c>
    </row>
    <row r="35" spans="1:7">
      <c r="A35" s="110"/>
      <c r="B35" s="110" t="s">
        <v>232</v>
      </c>
      <c r="C35" s="110"/>
      <c r="D35" s="111" t="s">
        <v>233</v>
      </c>
      <c r="E35" s="112">
        <v>72</v>
      </c>
      <c r="F35" s="112">
        <v>50</v>
      </c>
      <c r="G35" s="112">
        <v>22</v>
      </c>
    </row>
    <row r="36" spans="1:7">
      <c r="A36" s="110" t="s">
        <v>198</v>
      </c>
      <c r="B36" s="110" t="s">
        <v>198</v>
      </c>
      <c r="C36" s="110" t="s">
        <v>204</v>
      </c>
      <c r="D36" s="111" t="s">
        <v>223</v>
      </c>
      <c r="E36" s="112">
        <v>50</v>
      </c>
      <c r="F36" s="112">
        <v>50</v>
      </c>
      <c r="G36" s="112">
        <v>0</v>
      </c>
    </row>
    <row r="37" spans="1:7">
      <c r="A37" s="110" t="s">
        <v>198</v>
      </c>
      <c r="B37" s="110" t="s">
        <v>198</v>
      </c>
      <c r="C37" s="110" t="s">
        <v>202</v>
      </c>
      <c r="D37" s="111" t="s">
        <v>234</v>
      </c>
      <c r="E37" s="112">
        <v>22</v>
      </c>
      <c r="F37" s="112">
        <v>0</v>
      </c>
      <c r="G37" s="112">
        <v>22</v>
      </c>
    </row>
    <row r="38" spans="1:7">
      <c r="A38" s="110"/>
      <c r="B38" s="110" t="s">
        <v>196</v>
      </c>
      <c r="C38" s="110"/>
      <c r="D38" s="111" t="s">
        <v>235</v>
      </c>
      <c r="E38" s="112">
        <v>8</v>
      </c>
      <c r="F38" s="112">
        <v>8</v>
      </c>
      <c r="G38" s="112">
        <v>0</v>
      </c>
    </row>
    <row r="39" spans="1:7">
      <c r="A39" s="110" t="s">
        <v>198</v>
      </c>
      <c r="B39" s="110" t="s">
        <v>198</v>
      </c>
      <c r="C39" s="110" t="s">
        <v>196</v>
      </c>
      <c r="D39" s="111" t="s">
        <v>236</v>
      </c>
      <c r="E39" s="112">
        <v>8</v>
      </c>
      <c r="F39" s="112">
        <v>8</v>
      </c>
      <c r="G39" s="112">
        <v>0</v>
      </c>
    </row>
    <row r="40" spans="1:7">
      <c r="A40" s="110" t="s">
        <v>237</v>
      </c>
      <c r="B40" s="110"/>
      <c r="C40" s="110"/>
      <c r="D40" s="111" t="s">
        <v>238</v>
      </c>
      <c r="E40" s="112">
        <v>85.08</v>
      </c>
      <c r="F40" s="112">
        <v>85.08</v>
      </c>
      <c r="G40" s="112">
        <v>0</v>
      </c>
    </row>
    <row r="41" spans="1:7">
      <c r="A41" s="110"/>
      <c r="B41" s="110" t="s">
        <v>206</v>
      </c>
      <c r="C41" s="110"/>
      <c r="D41" s="111" t="s">
        <v>239</v>
      </c>
      <c r="E41" s="112">
        <v>85.08</v>
      </c>
      <c r="F41" s="112">
        <v>85.08</v>
      </c>
      <c r="G41" s="112">
        <v>0</v>
      </c>
    </row>
    <row r="42" spans="1:7">
      <c r="A42" s="110" t="s">
        <v>198</v>
      </c>
      <c r="B42" s="110" t="s">
        <v>198</v>
      </c>
      <c r="C42" s="110" t="s">
        <v>204</v>
      </c>
      <c r="D42" s="111" t="s">
        <v>240</v>
      </c>
      <c r="E42" s="112">
        <v>85.08</v>
      </c>
      <c r="F42" s="112">
        <v>85.08</v>
      </c>
      <c r="G42" s="112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38" t="s">
        <v>12</v>
      </c>
      <c r="B2" s="138"/>
      <c r="C2" s="138"/>
      <c r="D2" s="138"/>
      <c r="E2" s="138"/>
    </row>
    <row r="3" spans="1:5" ht="18" customHeight="1">
      <c r="A3" s="11"/>
      <c r="B3" s="11"/>
      <c r="C3" s="11"/>
      <c r="D3" s="11"/>
      <c r="E3" s="15" t="s">
        <v>102</v>
      </c>
    </row>
    <row r="4" spans="1:5" ht="25.5" customHeight="1">
      <c r="A4" s="140" t="s">
        <v>103</v>
      </c>
      <c r="B4" s="140"/>
      <c r="C4" s="141" t="s">
        <v>181</v>
      </c>
      <c r="D4" s="140"/>
      <c r="E4" s="140"/>
    </row>
    <row r="5" spans="1:5" ht="24.75" customHeight="1">
      <c r="A5" s="13" t="s">
        <v>104</v>
      </c>
      <c r="B5" s="13" t="s">
        <v>99</v>
      </c>
      <c r="C5" s="13" t="s">
        <v>105</v>
      </c>
      <c r="D5" s="13" t="s">
        <v>106</v>
      </c>
      <c r="E5" s="13" t="s">
        <v>107</v>
      </c>
    </row>
    <row r="6" spans="1:5" s="114" customFormat="1">
      <c r="A6" s="115"/>
      <c r="B6" s="115" t="s">
        <v>3</v>
      </c>
      <c r="C6" s="112">
        <v>1787.34</v>
      </c>
      <c r="D6" s="112">
        <v>1350.27</v>
      </c>
      <c r="E6" s="112">
        <v>437.07</v>
      </c>
    </row>
    <row r="7" spans="1:5">
      <c r="A7" s="115">
        <v>301</v>
      </c>
      <c r="B7" s="115" t="s">
        <v>241</v>
      </c>
      <c r="C7" s="112">
        <v>1301.57</v>
      </c>
      <c r="D7" s="112">
        <v>1301.57</v>
      </c>
      <c r="E7" s="112">
        <v>0</v>
      </c>
    </row>
    <row r="8" spans="1:5">
      <c r="A8" s="115">
        <v>30101</v>
      </c>
      <c r="B8" s="115" t="s">
        <v>242</v>
      </c>
      <c r="C8" s="112">
        <v>398.05</v>
      </c>
      <c r="D8" s="112">
        <v>398.05</v>
      </c>
      <c r="E8" s="112">
        <v>0</v>
      </c>
    </row>
    <row r="9" spans="1:5">
      <c r="A9" s="115">
        <v>30102</v>
      </c>
      <c r="B9" s="115" t="s">
        <v>243</v>
      </c>
      <c r="C9" s="112">
        <v>151.29</v>
      </c>
      <c r="D9" s="112">
        <v>151.29</v>
      </c>
      <c r="E9" s="112">
        <v>0</v>
      </c>
    </row>
    <row r="10" spans="1:5">
      <c r="A10" s="115">
        <v>30103</v>
      </c>
      <c r="B10" s="115" t="s">
        <v>244</v>
      </c>
      <c r="C10" s="112">
        <v>115.87</v>
      </c>
      <c r="D10" s="112">
        <v>115.87</v>
      </c>
      <c r="E10" s="112">
        <v>0</v>
      </c>
    </row>
    <row r="11" spans="1:5">
      <c r="A11" s="115">
        <v>30107</v>
      </c>
      <c r="B11" s="115" t="s">
        <v>245</v>
      </c>
      <c r="C11" s="112">
        <v>117.22</v>
      </c>
      <c r="D11" s="112">
        <v>117.22</v>
      </c>
      <c r="E11" s="112">
        <v>0</v>
      </c>
    </row>
    <row r="12" spans="1:5">
      <c r="A12" s="115">
        <v>30108</v>
      </c>
      <c r="B12" s="115" t="s">
        <v>246</v>
      </c>
      <c r="C12" s="112">
        <v>179.59</v>
      </c>
      <c r="D12" s="112">
        <v>179.59</v>
      </c>
      <c r="E12" s="112">
        <v>0</v>
      </c>
    </row>
    <row r="13" spans="1:5">
      <c r="A13" s="115">
        <v>30109</v>
      </c>
      <c r="B13" s="115" t="s">
        <v>247</v>
      </c>
      <c r="C13" s="112">
        <v>72.92</v>
      </c>
      <c r="D13" s="112">
        <v>72.92</v>
      </c>
      <c r="E13" s="112">
        <v>0</v>
      </c>
    </row>
    <row r="14" spans="1:5">
      <c r="A14" s="115">
        <v>30110</v>
      </c>
      <c r="B14" s="115" t="s">
        <v>248</v>
      </c>
      <c r="C14" s="112">
        <v>61.96</v>
      </c>
      <c r="D14" s="112">
        <v>61.96</v>
      </c>
      <c r="E14" s="112">
        <v>0</v>
      </c>
    </row>
    <row r="15" spans="1:5">
      <c r="A15" s="115">
        <v>30111</v>
      </c>
      <c r="B15" s="115" t="s">
        <v>249</v>
      </c>
      <c r="C15" s="112">
        <v>44.99</v>
      </c>
      <c r="D15" s="112">
        <v>44.99</v>
      </c>
      <c r="E15" s="112">
        <v>0</v>
      </c>
    </row>
    <row r="16" spans="1:5">
      <c r="A16" s="115">
        <v>30112</v>
      </c>
      <c r="B16" s="115" t="s">
        <v>250</v>
      </c>
      <c r="C16" s="112">
        <v>24.47</v>
      </c>
      <c r="D16" s="112">
        <v>24.47</v>
      </c>
      <c r="E16" s="112">
        <v>0</v>
      </c>
    </row>
    <row r="17" spans="1:5">
      <c r="A17" s="115">
        <v>30113</v>
      </c>
      <c r="B17" s="115" t="s">
        <v>251</v>
      </c>
      <c r="C17" s="112">
        <v>117.01</v>
      </c>
      <c r="D17" s="112">
        <v>117.01</v>
      </c>
      <c r="E17" s="112">
        <v>0</v>
      </c>
    </row>
    <row r="18" spans="1:5">
      <c r="A18" s="115">
        <v>30199</v>
      </c>
      <c r="B18" s="115" t="s">
        <v>252</v>
      </c>
      <c r="C18" s="112">
        <v>18.2</v>
      </c>
      <c r="D18" s="112">
        <v>18.2</v>
      </c>
      <c r="E18" s="112">
        <v>0</v>
      </c>
    </row>
    <row r="19" spans="1:5">
      <c r="A19" s="115">
        <v>302</v>
      </c>
      <c r="B19" s="115" t="s">
        <v>253</v>
      </c>
      <c r="C19" s="112">
        <v>437.07</v>
      </c>
      <c r="D19" s="112">
        <v>0</v>
      </c>
      <c r="E19" s="112">
        <v>437.07</v>
      </c>
    </row>
    <row r="20" spans="1:5">
      <c r="A20" s="115">
        <v>30201</v>
      </c>
      <c r="B20" s="115" t="s">
        <v>254</v>
      </c>
      <c r="C20" s="112">
        <v>104.92</v>
      </c>
      <c r="D20" s="112">
        <v>0</v>
      </c>
      <c r="E20" s="112">
        <v>104.92</v>
      </c>
    </row>
    <row r="21" spans="1:5">
      <c r="A21" s="115">
        <v>30202</v>
      </c>
      <c r="B21" s="115" t="s">
        <v>255</v>
      </c>
      <c r="C21" s="112">
        <v>5.05</v>
      </c>
      <c r="D21" s="112">
        <v>0</v>
      </c>
      <c r="E21" s="112">
        <v>5.05</v>
      </c>
    </row>
    <row r="22" spans="1:5">
      <c r="A22" s="115">
        <v>30204</v>
      </c>
      <c r="B22" s="115" t="s">
        <v>256</v>
      </c>
      <c r="C22" s="112">
        <v>0.43</v>
      </c>
      <c r="D22" s="112">
        <v>0</v>
      </c>
      <c r="E22" s="112">
        <v>0.43</v>
      </c>
    </row>
    <row r="23" spans="1:5">
      <c r="A23" s="115">
        <v>30205</v>
      </c>
      <c r="B23" s="115" t="s">
        <v>257</v>
      </c>
      <c r="C23" s="112">
        <v>1.25</v>
      </c>
      <c r="D23" s="112">
        <v>0</v>
      </c>
      <c r="E23" s="112">
        <v>1.25</v>
      </c>
    </row>
    <row r="24" spans="1:5">
      <c r="A24" s="115">
        <v>30206</v>
      </c>
      <c r="B24" s="115" t="s">
        <v>258</v>
      </c>
      <c r="C24" s="112">
        <v>6.3</v>
      </c>
      <c r="D24" s="112">
        <v>0</v>
      </c>
      <c r="E24" s="112">
        <v>6.3</v>
      </c>
    </row>
    <row r="25" spans="1:5">
      <c r="A25" s="115">
        <v>30207</v>
      </c>
      <c r="B25" s="115" t="s">
        <v>259</v>
      </c>
      <c r="C25" s="112">
        <v>30.55</v>
      </c>
      <c r="D25" s="112">
        <v>0</v>
      </c>
      <c r="E25" s="112">
        <v>30.55</v>
      </c>
    </row>
    <row r="26" spans="1:5">
      <c r="A26" s="115">
        <v>30209</v>
      </c>
      <c r="B26" s="115" t="s">
        <v>260</v>
      </c>
      <c r="C26" s="112">
        <v>17.399999999999999</v>
      </c>
      <c r="D26" s="112">
        <v>0</v>
      </c>
      <c r="E26" s="112">
        <v>17.399999999999999</v>
      </c>
    </row>
    <row r="27" spans="1:5">
      <c r="A27" s="115">
        <v>30211</v>
      </c>
      <c r="B27" s="115" t="s">
        <v>261</v>
      </c>
      <c r="C27" s="112">
        <v>58.18</v>
      </c>
      <c r="D27" s="112">
        <v>0</v>
      </c>
      <c r="E27" s="112">
        <v>58.18</v>
      </c>
    </row>
    <row r="28" spans="1:5">
      <c r="A28" s="115">
        <v>30213</v>
      </c>
      <c r="B28" s="115" t="s">
        <v>262</v>
      </c>
      <c r="C28" s="112">
        <v>7.15</v>
      </c>
      <c r="D28" s="112">
        <v>0</v>
      </c>
      <c r="E28" s="112">
        <v>7.15</v>
      </c>
    </row>
    <row r="29" spans="1:5">
      <c r="A29" s="115">
        <v>30214</v>
      </c>
      <c r="B29" s="115" t="s">
        <v>263</v>
      </c>
      <c r="C29" s="112">
        <v>1</v>
      </c>
      <c r="D29" s="112">
        <v>0</v>
      </c>
      <c r="E29" s="112">
        <v>1</v>
      </c>
    </row>
    <row r="30" spans="1:5">
      <c r="A30" s="115">
        <v>30215</v>
      </c>
      <c r="B30" s="115" t="s">
        <v>264</v>
      </c>
      <c r="C30" s="112">
        <v>18.399999999999999</v>
      </c>
      <c r="D30" s="112">
        <v>0</v>
      </c>
      <c r="E30" s="112">
        <v>18.399999999999999</v>
      </c>
    </row>
    <row r="31" spans="1:5">
      <c r="A31" s="115">
        <v>30216</v>
      </c>
      <c r="B31" s="115" t="s">
        <v>265</v>
      </c>
      <c r="C31" s="112">
        <v>29.9</v>
      </c>
      <c r="D31" s="112">
        <v>0</v>
      </c>
      <c r="E31" s="112">
        <v>29.9</v>
      </c>
    </row>
    <row r="32" spans="1:5">
      <c r="A32" s="115">
        <v>30217</v>
      </c>
      <c r="B32" s="115" t="s">
        <v>266</v>
      </c>
      <c r="C32" s="112">
        <v>15.79</v>
      </c>
      <c r="D32" s="112">
        <v>0</v>
      </c>
      <c r="E32" s="112">
        <v>15.79</v>
      </c>
    </row>
    <row r="33" spans="1:5">
      <c r="A33" s="115">
        <v>30226</v>
      </c>
      <c r="B33" s="115" t="s">
        <v>267</v>
      </c>
      <c r="C33" s="112">
        <v>8.1999999999999993</v>
      </c>
      <c r="D33" s="112">
        <v>0</v>
      </c>
      <c r="E33" s="112">
        <v>8.1999999999999993</v>
      </c>
    </row>
    <row r="34" spans="1:5">
      <c r="A34" s="115">
        <v>30228</v>
      </c>
      <c r="B34" s="115" t="s">
        <v>268</v>
      </c>
      <c r="C34" s="112">
        <v>15.83</v>
      </c>
      <c r="D34" s="112">
        <v>0</v>
      </c>
      <c r="E34" s="112">
        <v>15.83</v>
      </c>
    </row>
    <row r="35" spans="1:5">
      <c r="A35" s="115">
        <v>30229</v>
      </c>
      <c r="B35" s="115" t="s">
        <v>269</v>
      </c>
      <c r="C35" s="112">
        <v>0.52</v>
      </c>
      <c r="D35" s="112">
        <v>0</v>
      </c>
      <c r="E35" s="112">
        <v>0.52</v>
      </c>
    </row>
    <row r="36" spans="1:5">
      <c r="A36" s="115">
        <v>30231</v>
      </c>
      <c r="B36" s="115" t="s">
        <v>270</v>
      </c>
      <c r="C36" s="112">
        <v>14.75</v>
      </c>
      <c r="D36" s="112">
        <v>0</v>
      </c>
      <c r="E36" s="112">
        <v>14.75</v>
      </c>
    </row>
    <row r="37" spans="1:5">
      <c r="A37" s="115">
        <v>30239</v>
      </c>
      <c r="B37" s="115" t="s">
        <v>271</v>
      </c>
      <c r="C37" s="112">
        <v>52.18</v>
      </c>
      <c r="D37" s="112">
        <v>0</v>
      </c>
      <c r="E37" s="112">
        <v>52.18</v>
      </c>
    </row>
    <row r="38" spans="1:5">
      <c r="A38" s="115">
        <v>30240</v>
      </c>
      <c r="B38" s="115" t="s">
        <v>272</v>
      </c>
      <c r="C38" s="112">
        <v>0.54</v>
      </c>
      <c r="D38" s="112">
        <v>0</v>
      </c>
      <c r="E38" s="112">
        <v>0.54</v>
      </c>
    </row>
    <row r="39" spans="1:5">
      <c r="A39" s="115">
        <v>30299</v>
      </c>
      <c r="B39" s="115" t="s">
        <v>273</v>
      </c>
      <c r="C39" s="112">
        <v>48.73</v>
      </c>
      <c r="D39" s="112">
        <v>0</v>
      </c>
      <c r="E39" s="112">
        <v>48.73</v>
      </c>
    </row>
    <row r="40" spans="1:5">
      <c r="A40" s="115">
        <v>303</v>
      </c>
      <c r="B40" s="115" t="s">
        <v>274</v>
      </c>
      <c r="C40" s="112">
        <v>48.7</v>
      </c>
      <c r="D40" s="112">
        <v>48.7</v>
      </c>
      <c r="E40" s="112">
        <v>0</v>
      </c>
    </row>
    <row r="41" spans="1:5">
      <c r="A41" s="115">
        <v>30301</v>
      </c>
      <c r="B41" s="115" t="s">
        <v>275</v>
      </c>
      <c r="C41" s="112">
        <v>22.84</v>
      </c>
      <c r="D41" s="112">
        <v>22.84</v>
      </c>
      <c r="E41" s="112">
        <v>0</v>
      </c>
    </row>
    <row r="42" spans="1:5">
      <c r="A42" s="115">
        <v>30302</v>
      </c>
      <c r="B42" s="115" t="s">
        <v>276</v>
      </c>
      <c r="C42" s="112">
        <v>1.76</v>
      </c>
      <c r="D42" s="112">
        <v>1.76</v>
      </c>
      <c r="E42" s="112">
        <v>0</v>
      </c>
    </row>
    <row r="43" spans="1:5">
      <c r="A43" s="115">
        <v>30305</v>
      </c>
      <c r="B43" s="115" t="s">
        <v>277</v>
      </c>
      <c r="C43" s="112">
        <v>8.6199999999999992</v>
      </c>
      <c r="D43" s="112">
        <v>8.6199999999999992</v>
      </c>
      <c r="E43" s="112">
        <v>0</v>
      </c>
    </row>
    <row r="44" spans="1:5">
      <c r="A44" s="115">
        <v>30399</v>
      </c>
      <c r="B44" s="115" t="s">
        <v>278</v>
      </c>
      <c r="C44" s="112">
        <v>15.48</v>
      </c>
      <c r="D44" s="112">
        <v>15.48</v>
      </c>
      <c r="E44" s="112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E25" sqref="E25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94" t="s">
        <v>186</v>
      </c>
    </row>
    <row r="2" spans="1:8" ht="26.25" customHeight="1">
      <c r="A2" s="138" t="s">
        <v>192</v>
      </c>
      <c r="B2" s="138"/>
      <c r="C2" s="138"/>
      <c r="D2" s="138"/>
      <c r="E2" s="138"/>
      <c r="F2" s="138"/>
      <c r="G2" s="138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42" t="s">
        <v>182</v>
      </c>
      <c r="C4" s="143"/>
      <c r="D4" s="141" t="s">
        <v>183</v>
      </c>
      <c r="E4" s="140"/>
      <c r="F4" s="144" t="s">
        <v>144</v>
      </c>
      <c r="G4" s="145"/>
      <c r="H4" s="143"/>
    </row>
    <row r="5" spans="1:8" s="46" customFormat="1" ht="34.5" customHeight="1">
      <c r="A5" s="5" t="s">
        <v>17</v>
      </c>
      <c r="B5" s="93" t="s">
        <v>184</v>
      </c>
      <c r="C5" s="5" t="s">
        <v>139</v>
      </c>
      <c r="D5" s="93" t="s">
        <v>185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s="114" customFormat="1" ht="24.95" customHeight="1">
      <c r="A6" s="116" t="s">
        <v>3</v>
      </c>
      <c r="B6" s="112">
        <v>31.73</v>
      </c>
      <c r="C6" s="112">
        <v>30.54</v>
      </c>
      <c r="D6" s="112">
        <v>28.64</v>
      </c>
      <c r="E6" s="112">
        <v>28.64</v>
      </c>
      <c r="F6" s="112">
        <v>1.9</v>
      </c>
      <c r="G6" s="117">
        <v>6.6340782122904896E-2</v>
      </c>
      <c r="H6" s="118"/>
    </row>
    <row r="7" spans="1:8" s="114" customFormat="1" ht="24.95" customHeight="1">
      <c r="A7" s="103" t="s">
        <v>18</v>
      </c>
      <c r="B7" s="112">
        <v>0</v>
      </c>
      <c r="C7" s="112">
        <v>0</v>
      </c>
      <c r="D7" s="112">
        <v>0</v>
      </c>
      <c r="E7" s="112">
        <v>0</v>
      </c>
      <c r="F7" s="112">
        <v>0</v>
      </c>
      <c r="G7" s="117">
        <v>0</v>
      </c>
      <c r="H7" s="87"/>
    </row>
    <row r="8" spans="1:8" s="114" customFormat="1" ht="24.95" customHeight="1">
      <c r="A8" s="103" t="s">
        <v>19</v>
      </c>
      <c r="B8" s="112">
        <v>16.98</v>
      </c>
      <c r="C8" s="112">
        <v>15.79</v>
      </c>
      <c r="D8" s="112">
        <v>17.34</v>
      </c>
      <c r="E8" s="112">
        <v>17.34</v>
      </c>
      <c r="F8" s="112">
        <v>-1.55</v>
      </c>
      <c r="G8" s="117">
        <v>-8.9388696655132605E-2</v>
      </c>
      <c r="H8" s="88"/>
    </row>
    <row r="9" spans="1:8" s="114" customFormat="1" ht="24.95" customHeight="1">
      <c r="A9" s="103" t="s">
        <v>140</v>
      </c>
      <c r="B9" s="112">
        <v>14.75</v>
      </c>
      <c r="C9" s="112">
        <v>14.75</v>
      </c>
      <c r="D9" s="112">
        <v>11.3</v>
      </c>
      <c r="E9" s="112">
        <v>11.3</v>
      </c>
      <c r="F9" s="112">
        <v>3.45</v>
      </c>
      <c r="G9" s="117">
        <v>0.30530973451327398</v>
      </c>
      <c r="H9" s="118"/>
    </row>
    <row r="10" spans="1:8" s="114" customFormat="1" ht="24.95" customHeight="1">
      <c r="A10" s="103" t="s">
        <v>20</v>
      </c>
      <c r="B10" s="112">
        <v>14.75</v>
      </c>
      <c r="C10" s="112">
        <v>14.75</v>
      </c>
      <c r="D10" s="112">
        <v>11.3</v>
      </c>
      <c r="E10" s="112">
        <v>11.3</v>
      </c>
      <c r="F10" s="112">
        <v>3.45</v>
      </c>
      <c r="G10" s="117">
        <v>0.30530973451327398</v>
      </c>
      <c r="H10" s="118"/>
    </row>
    <row r="11" spans="1:8" s="114" customFormat="1" ht="24.95" customHeight="1">
      <c r="A11" s="103" t="s">
        <v>21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7">
        <v>0</v>
      </c>
      <c r="H11" s="11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zoomScaleNormal="10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8"/>
      <c r="R1" s="97" t="s">
        <v>187</v>
      </c>
    </row>
    <row r="2" spans="1:18" ht="20.25" customHeight="1">
      <c r="A2" s="146" t="s">
        <v>193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109</v>
      </c>
    </row>
    <row r="4" spans="1:18" s="4" customFormat="1" ht="14.25" customHeight="1">
      <c r="A4" s="147" t="s">
        <v>13</v>
      </c>
      <c r="B4" s="147"/>
      <c r="C4" s="147"/>
      <c r="D4" s="148" t="s">
        <v>41</v>
      </c>
      <c r="E4" s="148" t="s">
        <v>61</v>
      </c>
      <c r="F4" s="147" t="s">
        <v>42</v>
      </c>
      <c r="G4" s="147" t="s">
        <v>62</v>
      </c>
      <c r="H4" s="147"/>
      <c r="I4" s="147"/>
      <c r="J4" s="147"/>
      <c r="K4" s="147" t="s">
        <v>63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9"/>
      <c r="E5" s="149"/>
      <c r="F5" s="147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4" customFormat="1">
      <c r="A7" s="119"/>
      <c r="B7" s="119"/>
      <c r="C7" s="119"/>
      <c r="D7" s="119"/>
      <c r="E7" s="120" t="s">
        <v>3</v>
      </c>
      <c r="F7" s="121">
        <v>30</v>
      </c>
      <c r="G7" s="121">
        <v>30</v>
      </c>
      <c r="H7" s="121">
        <v>0</v>
      </c>
      <c r="I7" s="121">
        <v>30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</row>
    <row r="8" spans="1:18">
      <c r="A8" s="119"/>
      <c r="B8" s="119"/>
      <c r="C8" s="119"/>
      <c r="D8" s="119" t="s">
        <v>279</v>
      </c>
      <c r="E8" s="120" t="s">
        <v>280</v>
      </c>
      <c r="F8" s="121">
        <v>30</v>
      </c>
      <c r="G8" s="121">
        <v>30</v>
      </c>
      <c r="H8" s="121">
        <v>0</v>
      </c>
      <c r="I8" s="121">
        <v>30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</row>
    <row r="9" spans="1:18">
      <c r="A9" s="119"/>
      <c r="B9" s="119"/>
      <c r="C9" s="119"/>
      <c r="D9" s="119" t="s">
        <v>281</v>
      </c>
      <c r="E9" s="120" t="s">
        <v>282</v>
      </c>
      <c r="F9" s="121">
        <v>30</v>
      </c>
      <c r="G9" s="121">
        <v>30</v>
      </c>
      <c r="H9" s="121">
        <v>0</v>
      </c>
      <c r="I9" s="121">
        <v>30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</row>
    <row r="10" spans="1:18">
      <c r="A10" s="119" t="s">
        <v>283</v>
      </c>
      <c r="B10" s="119" t="s">
        <v>284</v>
      </c>
      <c r="C10" s="119" t="s">
        <v>204</v>
      </c>
      <c r="D10" s="119" t="s">
        <v>285</v>
      </c>
      <c r="E10" s="120" t="s">
        <v>286</v>
      </c>
      <c r="F10" s="121">
        <v>30</v>
      </c>
      <c r="G10" s="121">
        <v>30</v>
      </c>
      <c r="H10" s="121">
        <v>0</v>
      </c>
      <c r="I10" s="121">
        <v>30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30" customWidth="1"/>
    <col min="2" max="2" width="17.125" style="30" customWidth="1"/>
    <col min="3" max="3" width="12.625" style="30" customWidth="1"/>
    <col min="4" max="4" width="36.875" style="30" customWidth="1"/>
    <col min="5" max="5" width="15.625" style="30" customWidth="1"/>
    <col min="6" max="6" width="13.125" style="30" customWidth="1"/>
    <col min="7" max="9" width="6.875" style="30" customWidth="1"/>
    <col min="10" max="10" width="15.75" style="30" customWidth="1"/>
    <col min="11" max="11" width="17.25" style="30" customWidth="1"/>
    <col min="12" max="12" width="23.25" style="30" customWidth="1"/>
    <col min="13" max="13" width="15.75" style="30" customWidth="1"/>
    <col min="14" max="14" width="17.25" style="30" customWidth="1"/>
    <col min="15" max="15" width="21.75" style="30" customWidth="1"/>
    <col min="16" max="16" width="29.25" style="30" customWidth="1"/>
    <col min="17" max="17" width="15.75" style="30" customWidth="1"/>
    <col min="18" max="19" width="27.75" style="30" customWidth="1"/>
    <col min="20" max="20" width="17.25" style="30" customWidth="1"/>
    <col min="21" max="22" width="27.75" style="30" customWidth="1"/>
    <col min="23" max="23" width="33.75" style="30" customWidth="1"/>
    <col min="24" max="24" width="27.75" style="30" customWidth="1"/>
    <col min="25" max="25" width="14.25" style="30" customWidth="1"/>
    <col min="26" max="26" width="33.75" style="30" customWidth="1"/>
    <col min="27" max="27" width="26.25" style="30" customWidth="1"/>
    <col min="28" max="28" width="20.25" style="30" customWidth="1"/>
    <col min="29" max="29" width="15.75" style="30" customWidth="1"/>
    <col min="30" max="30" width="26.25" style="30" customWidth="1"/>
    <col min="31" max="31" width="18.75" style="30" customWidth="1"/>
    <col min="32" max="32" width="23.25" style="30" customWidth="1"/>
    <col min="33" max="33" width="26.25" style="30" customWidth="1"/>
    <col min="34" max="35" width="23.25" style="30" customWidth="1"/>
    <col min="36" max="36" width="20.25" style="30" customWidth="1"/>
    <col min="37" max="37" width="27.75" style="30" customWidth="1"/>
    <col min="38" max="38" width="24.75" style="30" customWidth="1"/>
    <col min="39" max="39" width="23.25" style="30" customWidth="1"/>
    <col min="40" max="40" width="20.25" style="30" customWidth="1"/>
    <col min="41" max="42" width="18.75" style="30" customWidth="1"/>
    <col min="43" max="43" width="21" style="30" customWidth="1"/>
    <col min="44" max="44" width="15.75" style="30" customWidth="1"/>
    <col min="45" max="45" width="26.25" style="30" customWidth="1"/>
    <col min="46" max="46" width="16.75" style="30" customWidth="1"/>
    <col min="47" max="47" width="22.75" style="30" customWidth="1"/>
    <col min="48" max="48" width="20.75" style="30" customWidth="1"/>
    <col min="49" max="16384" width="6.875" style="30"/>
  </cols>
  <sheetData>
    <row r="1" spans="1:63" s="19" customFormat="1" ht="13.5" customHeight="1">
      <c r="A1" s="43" t="s">
        <v>136</v>
      </c>
      <c r="B1" s="30"/>
      <c r="C1" s="30"/>
      <c r="D1" s="30"/>
      <c r="E1" s="30"/>
      <c r="F1" s="96" t="s">
        <v>188</v>
      </c>
    </row>
    <row r="2" spans="1:63" s="35" customFormat="1" ht="30.75" customHeight="1">
      <c r="A2" s="150" t="s">
        <v>135</v>
      </c>
      <c r="B2" s="150"/>
      <c r="C2" s="150"/>
      <c r="D2" s="150"/>
      <c r="E2" s="150"/>
      <c r="F2" s="150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33"/>
      <c r="X2" s="33"/>
      <c r="Y2" s="33"/>
      <c r="Z2" s="33"/>
      <c r="AA2" s="33"/>
      <c r="AB2" s="33"/>
      <c r="AC2" s="33"/>
      <c r="AD2" s="33"/>
      <c r="AE2" s="33"/>
      <c r="AF2" s="33"/>
      <c r="AL2" s="34"/>
      <c r="AM2" s="34"/>
      <c r="AS2" s="34"/>
    </row>
    <row r="3" spans="1:63" s="35" customFormat="1" ht="12" customHeight="1">
      <c r="A3" s="22"/>
      <c r="B3" s="21"/>
      <c r="C3" s="20"/>
      <c r="D3" s="20"/>
      <c r="E3" s="20"/>
      <c r="F3" s="44" t="s">
        <v>137</v>
      </c>
      <c r="G3" s="23"/>
      <c r="H3" s="24"/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7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</row>
    <row r="4" spans="1:63" s="52" customFormat="1" ht="25.5" customHeight="1">
      <c r="A4" s="50" t="s">
        <v>110</v>
      </c>
      <c r="B4" s="95" t="s">
        <v>189</v>
      </c>
      <c r="C4" s="51" t="s">
        <v>111</v>
      </c>
      <c r="D4" s="51" t="s">
        <v>112</v>
      </c>
      <c r="E4" s="98" t="s">
        <v>189</v>
      </c>
      <c r="F4" s="51" t="s">
        <v>111</v>
      </c>
      <c r="H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U4" s="53"/>
      <c r="AV4" s="53"/>
      <c r="AW4" s="53"/>
      <c r="AX4" s="53"/>
      <c r="AY4" s="53"/>
      <c r="AZ4" s="53"/>
    </row>
    <row r="5" spans="1:63" s="56" customFormat="1" ht="20.25" customHeight="1">
      <c r="A5" s="54" t="s">
        <v>113</v>
      </c>
      <c r="B5" s="78">
        <v>25232.11</v>
      </c>
      <c r="C5" s="58"/>
      <c r="D5" s="54" t="s">
        <v>114</v>
      </c>
      <c r="E5" s="78">
        <v>25232.11</v>
      </c>
      <c r="F5" s="58"/>
    </row>
    <row r="6" spans="1:63" s="56" customFormat="1" ht="20.25" customHeight="1">
      <c r="A6" s="57" t="s">
        <v>115</v>
      </c>
      <c r="B6" s="78">
        <v>25183.84</v>
      </c>
      <c r="C6" s="58"/>
      <c r="D6" s="57" t="s">
        <v>115</v>
      </c>
      <c r="E6" s="78">
        <v>25183.84</v>
      </c>
      <c r="F6" s="58"/>
    </row>
    <row r="7" spans="1:63" s="56" customFormat="1" ht="20.25" customHeight="1">
      <c r="A7" s="57" t="s">
        <v>116</v>
      </c>
      <c r="B7" s="78">
        <v>48.27</v>
      </c>
      <c r="C7" s="58"/>
      <c r="D7" s="57" t="s">
        <v>117</v>
      </c>
      <c r="E7" s="78">
        <v>48.27</v>
      </c>
      <c r="F7" s="58"/>
    </row>
    <row r="8" spans="1:63" s="56" customFormat="1" ht="19.5" customHeight="1">
      <c r="A8" s="57" t="s">
        <v>145</v>
      </c>
      <c r="B8" s="78">
        <v>0</v>
      </c>
      <c r="C8" s="58"/>
      <c r="D8" s="57" t="s">
        <v>146</v>
      </c>
      <c r="E8" s="78">
        <v>0</v>
      </c>
      <c r="F8" s="58"/>
    </row>
    <row r="9" spans="1:63" s="56" customFormat="1" ht="20.25" customHeight="1">
      <c r="A9" s="54" t="s">
        <v>118</v>
      </c>
      <c r="B9" s="78">
        <v>30</v>
      </c>
      <c r="C9" s="58"/>
      <c r="D9" s="54" t="s">
        <v>118</v>
      </c>
      <c r="E9" s="78">
        <v>30</v>
      </c>
      <c r="F9" s="58"/>
    </row>
    <row r="10" spans="1:63" s="56" customFormat="1" ht="20.25" customHeight="1">
      <c r="A10" s="54" t="s">
        <v>147</v>
      </c>
      <c r="B10" s="78">
        <v>0</v>
      </c>
      <c r="C10" s="58"/>
      <c r="D10" s="54" t="s">
        <v>148</v>
      </c>
      <c r="E10" s="122">
        <v>0</v>
      </c>
      <c r="F10" s="58"/>
    </row>
    <row r="11" spans="1:63" s="56" customFormat="1" ht="20.25" customHeight="1">
      <c r="A11" s="54" t="s">
        <v>119</v>
      </c>
      <c r="B11" s="122">
        <v>0</v>
      </c>
      <c r="C11" s="58"/>
      <c r="D11" s="54" t="s">
        <v>120</v>
      </c>
      <c r="E11" s="83">
        <v>0</v>
      </c>
      <c r="F11" s="58"/>
    </row>
    <row r="12" spans="1:63" s="56" customFormat="1" ht="20.25" customHeight="1">
      <c r="A12" s="54" t="s">
        <v>121</v>
      </c>
      <c r="B12" s="78">
        <v>0</v>
      </c>
      <c r="C12" s="58"/>
      <c r="D12" s="54" t="s">
        <v>122</v>
      </c>
      <c r="E12" s="78">
        <v>0</v>
      </c>
      <c r="F12" s="58"/>
    </row>
    <row r="13" spans="1:63" s="56" customFormat="1" ht="20.25" customHeight="1">
      <c r="A13" s="54" t="s">
        <v>123</v>
      </c>
      <c r="B13" s="122">
        <v>0</v>
      </c>
      <c r="C13" s="58"/>
      <c r="D13" s="54" t="s">
        <v>124</v>
      </c>
      <c r="E13" s="78">
        <v>0</v>
      </c>
      <c r="F13" s="58"/>
    </row>
    <row r="14" spans="1:63" s="56" customFormat="1" ht="20.25" customHeight="1">
      <c r="A14" s="59" t="s">
        <v>149</v>
      </c>
      <c r="B14" s="84">
        <v>57.87</v>
      </c>
      <c r="C14" s="59"/>
      <c r="D14" s="57" t="s">
        <v>125</v>
      </c>
      <c r="E14" s="122">
        <v>0</v>
      </c>
      <c r="F14" s="58"/>
    </row>
    <row r="15" spans="1:63" s="56" customFormat="1" ht="20.25" customHeight="1">
      <c r="A15" s="75" t="s">
        <v>165</v>
      </c>
      <c r="B15" s="77">
        <v>0</v>
      </c>
      <c r="C15" s="86"/>
      <c r="D15" s="54" t="s">
        <v>150</v>
      </c>
      <c r="E15" s="123">
        <v>57.87</v>
      </c>
      <c r="F15" s="58"/>
    </row>
    <row r="16" spans="1:63" s="53" customFormat="1" ht="20.25" customHeight="1">
      <c r="A16" s="60"/>
      <c r="B16" s="78"/>
      <c r="C16" s="61"/>
      <c r="D16" s="76" t="s">
        <v>166</v>
      </c>
      <c r="E16" s="78">
        <v>0</v>
      </c>
      <c r="F16" s="61"/>
    </row>
    <row r="17" spans="1:11" s="53" customFormat="1" ht="20.25" customHeight="1">
      <c r="A17" s="28" t="s">
        <v>108</v>
      </c>
      <c r="B17" s="124">
        <v>25319.98</v>
      </c>
      <c r="C17" s="29"/>
      <c r="D17" s="28" t="s">
        <v>126</v>
      </c>
      <c r="E17" s="125">
        <v>25319.98</v>
      </c>
      <c r="F17" s="126"/>
    </row>
    <row r="18" spans="1:11" s="56" customFormat="1" ht="20.25" customHeight="1">
      <c r="A18" s="54" t="s">
        <v>127</v>
      </c>
      <c r="B18" s="122">
        <v>0</v>
      </c>
      <c r="C18" s="58"/>
      <c r="D18" s="54"/>
      <c r="E18" s="83"/>
      <c r="F18" s="58"/>
    </row>
    <row r="19" spans="1:11" s="55" customFormat="1" ht="20.25" customHeight="1">
      <c r="A19" s="62"/>
      <c r="B19" s="79"/>
      <c r="C19" s="59"/>
      <c r="D19" s="59"/>
      <c r="E19" s="84"/>
      <c r="F19" s="63"/>
      <c r="H19" s="56"/>
    </row>
    <row r="20" spans="1:11" s="55" customFormat="1" ht="20.25" customHeight="1">
      <c r="A20" s="62"/>
      <c r="B20" s="80"/>
      <c r="C20" s="59"/>
      <c r="D20" s="59"/>
      <c r="E20" s="77"/>
      <c r="F20" s="59"/>
    </row>
    <row r="21" spans="1:11" s="55" customFormat="1" ht="20.25" customHeight="1">
      <c r="A21" s="62"/>
      <c r="B21" s="81"/>
      <c r="C21" s="59"/>
      <c r="D21" s="59"/>
      <c r="E21" s="85"/>
      <c r="F21" s="59"/>
    </row>
    <row r="22" spans="1:11" s="55" customFormat="1" ht="12.75" customHeight="1">
      <c r="A22" s="62"/>
      <c r="B22" s="82"/>
      <c r="C22" s="59"/>
      <c r="D22" s="54"/>
      <c r="E22" s="85"/>
      <c r="F22" s="58"/>
    </row>
    <row r="23" spans="1:11" s="53" customFormat="1" ht="20.25" customHeight="1">
      <c r="A23" s="28" t="s">
        <v>128</v>
      </c>
      <c r="B23" s="125">
        <v>25319.98</v>
      </c>
      <c r="C23" s="61"/>
      <c r="D23" s="28" t="s">
        <v>129</v>
      </c>
      <c r="E23" s="125">
        <v>25319.98</v>
      </c>
      <c r="F23" s="61"/>
    </row>
    <row r="24" spans="1:11" s="55" customFormat="1" ht="10.5" customHeight="1">
      <c r="B24" s="56"/>
      <c r="C24" s="56"/>
      <c r="D24" s="56"/>
      <c r="E24" s="64"/>
    </row>
    <row r="25" spans="1:11" s="66" customFormat="1" ht="15" customHeight="1">
      <c r="A25" s="65"/>
      <c r="B25" s="65"/>
      <c r="C25" s="65"/>
      <c r="D25" s="65"/>
      <c r="E25" s="65"/>
      <c r="F25" s="65"/>
    </row>
    <row r="26" spans="1:11" ht="9.75" customHeight="1">
      <c r="E26" s="31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1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30" customWidth="1"/>
    <col min="2" max="3" width="11.625" style="37" customWidth="1"/>
    <col min="4" max="14" width="11.625" style="42" customWidth="1"/>
    <col min="15" max="16" width="11.625" style="30" customWidth="1"/>
    <col min="17" max="19" width="11.625" style="42" customWidth="1"/>
    <col min="20" max="20" width="11.625" style="30" customWidth="1"/>
    <col min="21" max="21" width="11.625" style="42" customWidth="1"/>
    <col min="22" max="22" width="11.625" style="30" customWidth="1"/>
    <col min="23" max="23" width="11.625" style="42" customWidth="1"/>
    <col min="24" max="24" width="11.625" style="30" customWidth="1"/>
    <col min="25" max="29" width="11.625" style="42" customWidth="1"/>
    <col min="30" max="16384" width="6.875" style="42"/>
  </cols>
  <sheetData>
    <row r="1" spans="1:29" ht="12.75" customHeight="1">
      <c r="A1" s="43"/>
      <c r="AC1" s="99" t="s">
        <v>190</v>
      </c>
    </row>
    <row r="2" spans="1:29" ht="30" customHeight="1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1:29" ht="12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9" s="72" customFormat="1" ht="10.5" customHeight="1">
      <c r="A4" s="71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48"/>
      <c r="R4" s="48"/>
      <c r="S4" s="48"/>
      <c r="T4" s="35"/>
      <c r="U4" s="48"/>
      <c r="V4" s="35"/>
      <c r="W4" s="35"/>
      <c r="X4" s="35"/>
      <c r="Y4" s="35"/>
      <c r="Z4" s="35"/>
      <c r="AA4" s="48"/>
      <c r="AC4" s="48" t="s">
        <v>68</v>
      </c>
    </row>
    <row r="5" spans="1:29" s="36" customFormat="1" ht="15.75" customHeight="1">
      <c r="A5" s="154" t="s">
        <v>130</v>
      </c>
      <c r="B5" s="156" t="s">
        <v>46</v>
      </c>
      <c r="C5" s="159" t="s">
        <v>153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  <c r="O5" s="161" t="s">
        <v>151</v>
      </c>
      <c r="P5" s="162"/>
      <c r="Q5" s="162"/>
      <c r="R5" s="162"/>
      <c r="S5" s="163" t="s">
        <v>154</v>
      </c>
      <c r="T5" s="180" t="s">
        <v>152</v>
      </c>
      <c r="U5" s="181"/>
      <c r="V5" s="181"/>
      <c r="W5" s="159" t="s">
        <v>47</v>
      </c>
      <c r="X5" s="159"/>
      <c r="Y5" s="159"/>
      <c r="Z5" s="159"/>
      <c r="AA5" s="178" t="s">
        <v>155</v>
      </c>
      <c r="AB5" s="179" t="s">
        <v>156</v>
      </c>
      <c r="AC5" s="168" t="s">
        <v>131</v>
      </c>
    </row>
    <row r="6" spans="1:29" s="73" customFormat="1" ht="20.25" customHeight="1">
      <c r="A6" s="154"/>
      <c r="B6" s="157"/>
      <c r="C6" s="171" t="s">
        <v>3</v>
      </c>
      <c r="D6" s="172" t="s">
        <v>48</v>
      </c>
      <c r="E6" s="173"/>
      <c r="F6" s="173"/>
      <c r="G6" s="159" t="s">
        <v>132</v>
      </c>
      <c r="H6" s="159"/>
      <c r="I6" s="159"/>
      <c r="J6" s="159"/>
      <c r="K6" s="159"/>
      <c r="L6" s="159"/>
      <c r="M6" s="159"/>
      <c r="N6" s="174" t="s">
        <v>157</v>
      </c>
      <c r="O6" s="175" t="s">
        <v>53</v>
      </c>
      <c r="P6" s="175" t="s">
        <v>133</v>
      </c>
      <c r="Q6" s="166" t="s">
        <v>134</v>
      </c>
      <c r="R6" s="166" t="s">
        <v>158</v>
      </c>
      <c r="S6" s="164"/>
      <c r="T6" s="151" t="s">
        <v>3</v>
      </c>
      <c r="U6" s="152" t="s">
        <v>49</v>
      </c>
      <c r="V6" s="152" t="s">
        <v>50</v>
      </c>
      <c r="W6" s="152" t="s">
        <v>3</v>
      </c>
      <c r="X6" s="152" t="s">
        <v>51</v>
      </c>
      <c r="Y6" s="152" t="s">
        <v>52</v>
      </c>
      <c r="Z6" s="152" t="s">
        <v>50</v>
      </c>
      <c r="AA6" s="179"/>
      <c r="AB6" s="179"/>
      <c r="AC6" s="169"/>
    </row>
    <row r="7" spans="1:29" s="41" customFormat="1" ht="51.75" customHeight="1">
      <c r="A7" s="155"/>
      <c r="B7" s="158"/>
      <c r="C7" s="172"/>
      <c r="D7" s="67" t="s">
        <v>53</v>
      </c>
      <c r="E7" s="67" t="s">
        <v>133</v>
      </c>
      <c r="F7" s="40" t="s">
        <v>134</v>
      </c>
      <c r="G7" s="38" t="s">
        <v>53</v>
      </c>
      <c r="H7" s="39" t="s">
        <v>55</v>
      </c>
      <c r="I7" s="39" t="s">
        <v>56</v>
      </c>
      <c r="J7" s="39" t="s">
        <v>54</v>
      </c>
      <c r="K7" s="39" t="s">
        <v>57</v>
      </c>
      <c r="L7" s="39" t="s">
        <v>58</v>
      </c>
      <c r="M7" s="39" t="s">
        <v>50</v>
      </c>
      <c r="N7" s="174"/>
      <c r="O7" s="176"/>
      <c r="P7" s="177"/>
      <c r="Q7" s="167"/>
      <c r="R7" s="167"/>
      <c r="S7" s="165"/>
      <c r="T7" s="151"/>
      <c r="U7" s="153"/>
      <c r="V7" s="153"/>
      <c r="W7" s="153"/>
      <c r="X7" s="153"/>
      <c r="Y7" s="153"/>
      <c r="Z7" s="153"/>
      <c r="AA7" s="179"/>
      <c r="AB7" s="179"/>
      <c r="AC7" s="170"/>
    </row>
    <row r="8" spans="1:29" ht="18" customHeight="1">
      <c r="A8" s="68" t="s">
        <v>9</v>
      </c>
      <c r="B8" s="74">
        <v>1</v>
      </c>
      <c r="C8" s="74">
        <f t="shared" ref="C8:AC8" si="0">B8+1</f>
        <v>2</v>
      </c>
      <c r="D8" s="74">
        <f t="shared" si="0"/>
        <v>3</v>
      </c>
      <c r="E8" s="74">
        <f t="shared" si="0"/>
        <v>4</v>
      </c>
      <c r="F8" s="74">
        <f t="shared" si="0"/>
        <v>5</v>
      </c>
      <c r="G8" s="74">
        <f t="shared" si="0"/>
        <v>6</v>
      </c>
      <c r="H8" s="74">
        <f t="shared" si="0"/>
        <v>7</v>
      </c>
      <c r="I8" s="74">
        <f t="shared" si="0"/>
        <v>8</v>
      </c>
      <c r="J8" s="74">
        <f t="shared" si="0"/>
        <v>9</v>
      </c>
      <c r="K8" s="74">
        <f t="shared" si="0"/>
        <v>10</v>
      </c>
      <c r="L8" s="74">
        <f t="shared" si="0"/>
        <v>11</v>
      </c>
      <c r="M8" s="74">
        <f t="shared" si="0"/>
        <v>12</v>
      </c>
      <c r="N8" s="74">
        <f t="shared" si="0"/>
        <v>13</v>
      </c>
      <c r="O8" s="74">
        <f t="shared" si="0"/>
        <v>14</v>
      </c>
      <c r="P8" s="74">
        <f t="shared" si="0"/>
        <v>15</v>
      </c>
      <c r="Q8" s="74">
        <f t="shared" si="0"/>
        <v>16</v>
      </c>
      <c r="R8" s="74">
        <f t="shared" si="0"/>
        <v>17</v>
      </c>
      <c r="S8" s="74">
        <f t="shared" si="0"/>
        <v>18</v>
      </c>
      <c r="T8" s="74">
        <f t="shared" si="0"/>
        <v>19</v>
      </c>
      <c r="U8" s="74">
        <f t="shared" si="0"/>
        <v>20</v>
      </c>
      <c r="V8" s="74">
        <f t="shared" si="0"/>
        <v>21</v>
      </c>
      <c r="W8" s="74">
        <f t="shared" si="0"/>
        <v>22</v>
      </c>
      <c r="X8" s="74">
        <f t="shared" si="0"/>
        <v>23</v>
      </c>
      <c r="Y8" s="74">
        <f t="shared" si="0"/>
        <v>24</v>
      </c>
      <c r="Z8" s="74">
        <f t="shared" si="0"/>
        <v>25</v>
      </c>
      <c r="AA8" s="74">
        <f t="shared" si="0"/>
        <v>26</v>
      </c>
      <c r="AB8" s="74">
        <f t="shared" si="0"/>
        <v>27</v>
      </c>
      <c r="AC8" s="74">
        <f t="shared" si="0"/>
        <v>28</v>
      </c>
    </row>
    <row r="9" spans="1:29" s="127" customFormat="1" ht="13.5">
      <c r="A9" s="128" t="s">
        <v>3</v>
      </c>
      <c r="B9" s="129">
        <v>25319.976600000002</v>
      </c>
      <c r="C9" s="129">
        <v>25232.1</v>
      </c>
      <c r="D9" s="129">
        <v>25183.83</v>
      </c>
      <c r="E9" s="129">
        <v>25183.83</v>
      </c>
      <c r="F9" s="129">
        <v>0</v>
      </c>
      <c r="G9" s="129">
        <v>48.26</v>
      </c>
      <c r="H9" s="129">
        <v>20.85</v>
      </c>
      <c r="I9" s="122">
        <v>0</v>
      </c>
      <c r="J9" s="130">
        <v>0</v>
      </c>
      <c r="K9" s="129">
        <v>0</v>
      </c>
      <c r="L9" s="129">
        <v>27.1</v>
      </c>
      <c r="M9" s="129">
        <v>0.31</v>
      </c>
      <c r="N9" s="129">
        <v>0</v>
      </c>
      <c r="O9" s="129">
        <v>30</v>
      </c>
      <c r="P9" s="129">
        <v>30</v>
      </c>
      <c r="Q9" s="129">
        <v>0</v>
      </c>
      <c r="R9" s="129">
        <v>0</v>
      </c>
      <c r="S9" s="131">
        <v>0</v>
      </c>
      <c r="T9" s="129">
        <v>0</v>
      </c>
      <c r="U9" s="129">
        <v>0</v>
      </c>
      <c r="V9" s="129">
        <v>0</v>
      </c>
      <c r="W9" s="122">
        <v>0</v>
      </c>
      <c r="X9" s="129">
        <v>0</v>
      </c>
      <c r="Y9" s="129">
        <v>0</v>
      </c>
      <c r="Z9" s="129">
        <v>0</v>
      </c>
      <c r="AA9" s="129">
        <v>0</v>
      </c>
      <c r="AB9" s="122">
        <v>0</v>
      </c>
      <c r="AC9" s="122">
        <v>57.87</v>
      </c>
    </row>
    <row r="10" spans="1:29" ht="13.5">
      <c r="A10" s="128" t="s">
        <v>280</v>
      </c>
      <c r="B10" s="129">
        <v>25319.976600000002</v>
      </c>
      <c r="C10" s="129">
        <v>25232.1</v>
      </c>
      <c r="D10" s="129">
        <v>25183.83</v>
      </c>
      <c r="E10" s="129">
        <v>25183.83</v>
      </c>
      <c r="F10" s="129">
        <v>0</v>
      </c>
      <c r="G10" s="129">
        <v>48.26</v>
      </c>
      <c r="H10" s="129">
        <v>20.85</v>
      </c>
      <c r="I10" s="122">
        <v>0</v>
      </c>
      <c r="J10" s="130">
        <v>0</v>
      </c>
      <c r="K10" s="129">
        <v>0</v>
      </c>
      <c r="L10" s="129">
        <v>27.1</v>
      </c>
      <c r="M10" s="129">
        <v>0.31</v>
      </c>
      <c r="N10" s="129">
        <v>0</v>
      </c>
      <c r="O10" s="129">
        <v>30</v>
      </c>
      <c r="P10" s="129">
        <v>30</v>
      </c>
      <c r="Q10" s="129">
        <v>0</v>
      </c>
      <c r="R10" s="129">
        <v>0</v>
      </c>
      <c r="S10" s="131">
        <v>0</v>
      </c>
      <c r="T10" s="129">
        <v>0</v>
      </c>
      <c r="U10" s="129">
        <v>0</v>
      </c>
      <c r="V10" s="129">
        <v>0</v>
      </c>
      <c r="W10" s="122">
        <v>0</v>
      </c>
      <c r="X10" s="129">
        <v>0</v>
      </c>
      <c r="Y10" s="129">
        <v>0</v>
      </c>
      <c r="Z10" s="129">
        <v>0</v>
      </c>
      <c r="AA10" s="129">
        <v>0</v>
      </c>
      <c r="AB10" s="122">
        <v>0</v>
      </c>
      <c r="AC10" s="122">
        <v>57.87</v>
      </c>
    </row>
    <row r="11" spans="1:29" ht="13.5">
      <c r="A11" s="128" t="s">
        <v>287</v>
      </c>
      <c r="B11" s="129">
        <v>24452.025699999998</v>
      </c>
      <c r="C11" s="129">
        <v>24410.03</v>
      </c>
      <c r="D11" s="129">
        <v>24389.17</v>
      </c>
      <c r="E11" s="129">
        <v>24389.17</v>
      </c>
      <c r="F11" s="129">
        <v>0</v>
      </c>
      <c r="G11" s="129">
        <v>20.85</v>
      </c>
      <c r="H11" s="129">
        <v>20.85</v>
      </c>
      <c r="I11" s="122">
        <v>0</v>
      </c>
      <c r="J11" s="130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31">
        <v>0</v>
      </c>
      <c r="T11" s="129">
        <v>0</v>
      </c>
      <c r="U11" s="129">
        <v>0</v>
      </c>
      <c r="V11" s="129">
        <v>0</v>
      </c>
      <c r="W11" s="122">
        <v>0</v>
      </c>
      <c r="X11" s="129">
        <v>0</v>
      </c>
      <c r="Y11" s="129">
        <v>0</v>
      </c>
      <c r="Z11" s="129">
        <v>0</v>
      </c>
      <c r="AA11" s="129">
        <v>0</v>
      </c>
      <c r="AB11" s="122">
        <v>0</v>
      </c>
      <c r="AC11" s="122">
        <v>42</v>
      </c>
    </row>
    <row r="12" spans="1:29" ht="24">
      <c r="A12" s="128" t="s">
        <v>288</v>
      </c>
      <c r="B12" s="129">
        <v>24452.025699999998</v>
      </c>
      <c r="C12" s="129">
        <v>24410.03</v>
      </c>
      <c r="D12" s="129">
        <v>24389.17</v>
      </c>
      <c r="E12" s="129">
        <v>24389.17</v>
      </c>
      <c r="F12" s="129">
        <v>0</v>
      </c>
      <c r="G12" s="129">
        <v>20.85</v>
      </c>
      <c r="H12" s="129">
        <v>20.85</v>
      </c>
      <c r="I12" s="122">
        <v>0</v>
      </c>
      <c r="J12" s="130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31">
        <v>0</v>
      </c>
      <c r="T12" s="129">
        <v>0</v>
      </c>
      <c r="U12" s="129">
        <v>0</v>
      </c>
      <c r="V12" s="129">
        <v>0</v>
      </c>
      <c r="W12" s="122">
        <v>0</v>
      </c>
      <c r="X12" s="129">
        <v>0</v>
      </c>
      <c r="Y12" s="129">
        <v>0</v>
      </c>
      <c r="Z12" s="129">
        <v>0</v>
      </c>
      <c r="AA12" s="129">
        <v>0</v>
      </c>
      <c r="AB12" s="122">
        <v>0</v>
      </c>
      <c r="AC12" s="122">
        <v>42</v>
      </c>
    </row>
    <row r="13" spans="1:29" ht="13.5">
      <c r="A13" s="128" t="s">
        <v>282</v>
      </c>
      <c r="B13" s="129">
        <v>194.11369999999999</v>
      </c>
      <c r="C13" s="129">
        <v>164.11</v>
      </c>
      <c r="D13" s="129">
        <v>164.11</v>
      </c>
      <c r="E13" s="129">
        <v>164.11</v>
      </c>
      <c r="F13" s="129">
        <v>0</v>
      </c>
      <c r="G13" s="129">
        <v>0</v>
      </c>
      <c r="H13" s="129">
        <v>0</v>
      </c>
      <c r="I13" s="122">
        <v>0</v>
      </c>
      <c r="J13" s="130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30</v>
      </c>
      <c r="P13" s="129">
        <v>30</v>
      </c>
      <c r="Q13" s="129">
        <v>0</v>
      </c>
      <c r="R13" s="129">
        <v>0</v>
      </c>
      <c r="S13" s="131">
        <v>0</v>
      </c>
      <c r="T13" s="129">
        <v>0</v>
      </c>
      <c r="U13" s="129">
        <v>0</v>
      </c>
      <c r="V13" s="129">
        <v>0</v>
      </c>
      <c r="W13" s="122">
        <v>0</v>
      </c>
      <c r="X13" s="129">
        <v>0</v>
      </c>
      <c r="Y13" s="129">
        <v>0</v>
      </c>
      <c r="Z13" s="129">
        <v>0</v>
      </c>
      <c r="AA13" s="129">
        <v>0</v>
      </c>
      <c r="AB13" s="122">
        <v>0</v>
      </c>
      <c r="AC13" s="122">
        <v>0</v>
      </c>
    </row>
    <row r="14" spans="1:29" ht="13.5">
      <c r="A14" s="128" t="s">
        <v>289</v>
      </c>
      <c r="B14" s="129">
        <v>194.11369999999999</v>
      </c>
      <c r="C14" s="129">
        <v>164.11</v>
      </c>
      <c r="D14" s="129">
        <v>164.11</v>
      </c>
      <c r="E14" s="129">
        <v>164.11</v>
      </c>
      <c r="F14" s="129">
        <v>0</v>
      </c>
      <c r="G14" s="129">
        <v>0</v>
      </c>
      <c r="H14" s="129">
        <v>0</v>
      </c>
      <c r="I14" s="122">
        <v>0</v>
      </c>
      <c r="J14" s="130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30</v>
      </c>
      <c r="P14" s="129">
        <v>30</v>
      </c>
      <c r="Q14" s="129">
        <v>0</v>
      </c>
      <c r="R14" s="129">
        <v>0</v>
      </c>
      <c r="S14" s="131">
        <v>0</v>
      </c>
      <c r="T14" s="129">
        <v>0</v>
      </c>
      <c r="U14" s="129">
        <v>0</v>
      </c>
      <c r="V14" s="129">
        <v>0</v>
      </c>
      <c r="W14" s="122">
        <v>0</v>
      </c>
      <c r="X14" s="129">
        <v>0</v>
      </c>
      <c r="Y14" s="129">
        <v>0</v>
      </c>
      <c r="Z14" s="129">
        <v>0</v>
      </c>
      <c r="AA14" s="129">
        <v>0</v>
      </c>
      <c r="AB14" s="122">
        <v>0</v>
      </c>
      <c r="AC14" s="122">
        <v>0</v>
      </c>
    </row>
    <row r="15" spans="1:29" ht="13.5">
      <c r="A15" s="128" t="s">
        <v>290</v>
      </c>
      <c r="B15" s="129">
        <v>86.341200000000001</v>
      </c>
      <c r="C15" s="129">
        <v>86.34</v>
      </c>
      <c r="D15" s="129">
        <v>73.540000000000006</v>
      </c>
      <c r="E15" s="129">
        <v>73.540000000000006</v>
      </c>
      <c r="F15" s="129">
        <v>0</v>
      </c>
      <c r="G15" s="129">
        <v>12.8</v>
      </c>
      <c r="H15" s="129">
        <v>0</v>
      </c>
      <c r="I15" s="122">
        <v>0</v>
      </c>
      <c r="J15" s="130">
        <v>0</v>
      </c>
      <c r="K15" s="129">
        <v>0</v>
      </c>
      <c r="L15" s="129">
        <v>12.8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31">
        <v>0</v>
      </c>
      <c r="T15" s="129">
        <v>0</v>
      </c>
      <c r="U15" s="129">
        <v>0</v>
      </c>
      <c r="V15" s="129">
        <v>0</v>
      </c>
      <c r="W15" s="122">
        <v>0</v>
      </c>
      <c r="X15" s="129">
        <v>0</v>
      </c>
      <c r="Y15" s="129">
        <v>0</v>
      </c>
      <c r="Z15" s="129">
        <v>0</v>
      </c>
      <c r="AA15" s="129">
        <v>0</v>
      </c>
      <c r="AB15" s="122">
        <v>0</v>
      </c>
      <c r="AC15" s="122">
        <v>0</v>
      </c>
    </row>
    <row r="16" spans="1:29" ht="13.5">
      <c r="A16" s="128" t="s">
        <v>291</v>
      </c>
      <c r="B16" s="129">
        <v>86.341200000000001</v>
      </c>
      <c r="C16" s="129">
        <v>86.34</v>
      </c>
      <c r="D16" s="129">
        <v>73.540000000000006</v>
      </c>
      <c r="E16" s="129">
        <v>73.540000000000006</v>
      </c>
      <c r="F16" s="129">
        <v>0</v>
      </c>
      <c r="G16" s="129">
        <v>12.8</v>
      </c>
      <c r="H16" s="129">
        <v>0</v>
      </c>
      <c r="I16" s="122">
        <v>0</v>
      </c>
      <c r="J16" s="130">
        <v>0</v>
      </c>
      <c r="K16" s="129">
        <v>0</v>
      </c>
      <c r="L16" s="129">
        <v>12.8</v>
      </c>
      <c r="M16" s="129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  <c r="S16" s="131">
        <v>0</v>
      </c>
      <c r="T16" s="129">
        <v>0</v>
      </c>
      <c r="U16" s="129">
        <v>0</v>
      </c>
      <c r="V16" s="129">
        <v>0</v>
      </c>
      <c r="W16" s="122">
        <v>0</v>
      </c>
      <c r="X16" s="129">
        <v>0</v>
      </c>
      <c r="Y16" s="129">
        <v>0</v>
      </c>
      <c r="Z16" s="129">
        <v>0</v>
      </c>
      <c r="AA16" s="129">
        <v>0</v>
      </c>
      <c r="AB16" s="122">
        <v>0</v>
      </c>
      <c r="AC16" s="122">
        <v>0</v>
      </c>
    </row>
    <row r="17" spans="1:29" ht="13.5">
      <c r="A17" s="128" t="s">
        <v>292</v>
      </c>
      <c r="B17" s="129">
        <v>58.825000000000003</v>
      </c>
      <c r="C17" s="129">
        <v>58.57</v>
      </c>
      <c r="D17" s="129">
        <v>58.57</v>
      </c>
      <c r="E17" s="129">
        <v>58.57</v>
      </c>
      <c r="F17" s="129">
        <v>0</v>
      </c>
      <c r="G17" s="129">
        <v>0</v>
      </c>
      <c r="H17" s="129">
        <v>0</v>
      </c>
      <c r="I17" s="122">
        <v>0</v>
      </c>
      <c r="J17" s="130">
        <v>0</v>
      </c>
      <c r="K17" s="129">
        <v>0</v>
      </c>
      <c r="L17" s="129">
        <v>0</v>
      </c>
      <c r="M17" s="129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0</v>
      </c>
      <c r="S17" s="131">
        <v>0</v>
      </c>
      <c r="T17" s="129">
        <v>0</v>
      </c>
      <c r="U17" s="129">
        <v>0</v>
      </c>
      <c r="V17" s="129">
        <v>0</v>
      </c>
      <c r="W17" s="122">
        <v>0</v>
      </c>
      <c r="X17" s="129">
        <v>0</v>
      </c>
      <c r="Y17" s="129">
        <v>0</v>
      </c>
      <c r="Z17" s="129">
        <v>0</v>
      </c>
      <c r="AA17" s="129">
        <v>0</v>
      </c>
      <c r="AB17" s="122">
        <v>0</v>
      </c>
      <c r="AC17" s="122">
        <v>0.25</v>
      </c>
    </row>
    <row r="18" spans="1:29" ht="13.5">
      <c r="A18" s="128" t="s">
        <v>293</v>
      </c>
      <c r="B18" s="129">
        <v>58.825000000000003</v>
      </c>
      <c r="C18" s="129">
        <v>58.57</v>
      </c>
      <c r="D18" s="129">
        <v>58.57</v>
      </c>
      <c r="E18" s="129">
        <v>58.57</v>
      </c>
      <c r="F18" s="129">
        <v>0</v>
      </c>
      <c r="G18" s="129">
        <v>0</v>
      </c>
      <c r="H18" s="129">
        <v>0</v>
      </c>
      <c r="I18" s="122">
        <v>0</v>
      </c>
      <c r="J18" s="130">
        <v>0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31">
        <v>0</v>
      </c>
      <c r="T18" s="129">
        <v>0</v>
      </c>
      <c r="U18" s="129">
        <v>0</v>
      </c>
      <c r="V18" s="129">
        <v>0</v>
      </c>
      <c r="W18" s="122">
        <v>0</v>
      </c>
      <c r="X18" s="129">
        <v>0</v>
      </c>
      <c r="Y18" s="129">
        <v>0</v>
      </c>
      <c r="Z18" s="129">
        <v>0</v>
      </c>
      <c r="AA18" s="129">
        <v>0</v>
      </c>
      <c r="AB18" s="122">
        <v>0</v>
      </c>
      <c r="AC18" s="122">
        <v>0.25</v>
      </c>
    </row>
    <row r="19" spans="1:29" ht="13.5">
      <c r="A19" s="128" t="s">
        <v>294</v>
      </c>
      <c r="B19" s="129">
        <v>62.635100000000001</v>
      </c>
      <c r="C19" s="129">
        <v>61.64</v>
      </c>
      <c r="D19" s="129">
        <v>61.64</v>
      </c>
      <c r="E19" s="129">
        <v>61.64</v>
      </c>
      <c r="F19" s="129">
        <v>0</v>
      </c>
      <c r="G19" s="129">
        <v>0</v>
      </c>
      <c r="H19" s="129">
        <v>0</v>
      </c>
      <c r="I19" s="122">
        <v>0</v>
      </c>
      <c r="J19" s="130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31">
        <v>0</v>
      </c>
      <c r="T19" s="129">
        <v>0</v>
      </c>
      <c r="U19" s="129">
        <v>0</v>
      </c>
      <c r="V19" s="129">
        <v>0</v>
      </c>
      <c r="W19" s="122">
        <v>0</v>
      </c>
      <c r="X19" s="129">
        <v>0</v>
      </c>
      <c r="Y19" s="129">
        <v>0</v>
      </c>
      <c r="Z19" s="129">
        <v>0</v>
      </c>
      <c r="AA19" s="129">
        <v>0</v>
      </c>
      <c r="AB19" s="122">
        <v>0</v>
      </c>
      <c r="AC19" s="122">
        <v>1</v>
      </c>
    </row>
    <row r="20" spans="1:29" ht="13.5">
      <c r="A20" s="128" t="s">
        <v>295</v>
      </c>
      <c r="B20" s="129">
        <v>62.635100000000001</v>
      </c>
      <c r="C20" s="129">
        <v>61.64</v>
      </c>
      <c r="D20" s="129">
        <v>61.64</v>
      </c>
      <c r="E20" s="129">
        <v>61.64</v>
      </c>
      <c r="F20" s="129">
        <v>0</v>
      </c>
      <c r="G20" s="129">
        <v>0</v>
      </c>
      <c r="H20" s="129">
        <v>0</v>
      </c>
      <c r="I20" s="122">
        <v>0</v>
      </c>
      <c r="J20" s="130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31">
        <v>0</v>
      </c>
      <c r="T20" s="129">
        <v>0</v>
      </c>
      <c r="U20" s="129">
        <v>0</v>
      </c>
      <c r="V20" s="129">
        <v>0</v>
      </c>
      <c r="W20" s="122">
        <v>0</v>
      </c>
      <c r="X20" s="129">
        <v>0</v>
      </c>
      <c r="Y20" s="129">
        <v>0</v>
      </c>
      <c r="Z20" s="129">
        <v>0</v>
      </c>
      <c r="AA20" s="129">
        <v>0</v>
      </c>
      <c r="AB20" s="122">
        <v>0</v>
      </c>
      <c r="AC20" s="122">
        <v>1</v>
      </c>
    </row>
    <row r="21" spans="1:29" ht="24">
      <c r="A21" s="128" t="s">
        <v>296</v>
      </c>
      <c r="B21" s="129">
        <v>66.636300000000006</v>
      </c>
      <c r="C21" s="129">
        <v>56.07</v>
      </c>
      <c r="D21" s="129">
        <v>56.07</v>
      </c>
      <c r="E21" s="129">
        <v>56.07</v>
      </c>
      <c r="F21" s="129">
        <v>0</v>
      </c>
      <c r="G21" s="129">
        <v>0</v>
      </c>
      <c r="H21" s="129">
        <v>0</v>
      </c>
      <c r="I21" s="122">
        <v>0</v>
      </c>
      <c r="J21" s="130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31">
        <v>0</v>
      </c>
      <c r="T21" s="129">
        <v>0</v>
      </c>
      <c r="U21" s="129">
        <v>0</v>
      </c>
      <c r="V21" s="129">
        <v>0</v>
      </c>
      <c r="W21" s="122">
        <v>0</v>
      </c>
      <c r="X21" s="129">
        <v>0</v>
      </c>
      <c r="Y21" s="129">
        <v>0</v>
      </c>
      <c r="Z21" s="129">
        <v>0</v>
      </c>
      <c r="AA21" s="129">
        <v>0</v>
      </c>
      <c r="AB21" s="122">
        <v>0</v>
      </c>
      <c r="AC21" s="122">
        <v>10.57</v>
      </c>
    </row>
    <row r="22" spans="1:29" ht="24">
      <c r="A22" s="128" t="s">
        <v>297</v>
      </c>
      <c r="B22" s="129">
        <v>66.636300000000006</v>
      </c>
      <c r="C22" s="129">
        <v>56.07</v>
      </c>
      <c r="D22" s="129">
        <v>56.07</v>
      </c>
      <c r="E22" s="129">
        <v>56.07</v>
      </c>
      <c r="F22" s="129">
        <v>0</v>
      </c>
      <c r="G22" s="129">
        <v>0</v>
      </c>
      <c r="H22" s="129">
        <v>0</v>
      </c>
      <c r="I22" s="122">
        <v>0</v>
      </c>
      <c r="J22" s="130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31">
        <v>0</v>
      </c>
      <c r="T22" s="129">
        <v>0</v>
      </c>
      <c r="U22" s="129">
        <v>0</v>
      </c>
      <c r="V22" s="129">
        <v>0</v>
      </c>
      <c r="W22" s="122">
        <v>0</v>
      </c>
      <c r="X22" s="129">
        <v>0</v>
      </c>
      <c r="Y22" s="129">
        <v>0</v>
      </c>
      <c r="Z22" s="129">
        <v>0</v>
      </c>
      <c r="AA22" s="129">
        <v>0</v>
      </c>
      <c r="AB22" s="122">
        <v>0</v>
      </c>
      <c r="AC22" s="122">
        <v>10.57</v>
      </c>
    </row>
    <row r="23" spans="1:29" ht="13.5">
      <c r="A23" s="128" t="s">
        <v>298</v>
      </c>
      <c r="B23" s="129">
        <v>256.61470000000003</v>
      </c>
      <c r="C23" s="129">
        <v>256.61</v>
      </c>
      <c r="D23" s="129">
        <v>242</v>
      </c>
      <c r="E23" s="129">
        <v>242</v>
      </c>
      <c r="F23" s="129">
        <v>0</v>
      </c>
      <c r="G23" s="129">
        <v>14.61</v>
      </c>
      <c r="H23" s="129">
        <v>0</v>
      </c>
      <c r="I23" s="122">
        <v>0</v>
      </c>
      <c r="J23" s="130">
        <v>0</v>
      </c>
      <c r="K23" s="129">
        <v>0</v>
      </c>
      <c r="L23" s="129">
        <v>14.3</v>
      </c>
      <c r="M23" s="129">
        <v>0.31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31">
        <v>0</v>
      </c>
      <c r="T23" s="129">
        <v>0</v>
      </c>
      <c r="U23" s="129">
        <v>0</v>
      </c>
      <c r="V23" s="129">
        <v>0</v>
      </c>
      <c r="W23" s="122">
        <v>0</v>
      </c>
      <c r="X23" s="129">
        <v>0</v>
      </c>
      <c r="Y23" s="129">
        <v>0</v>
      </c>
      <c r="Z23" s="129">
        <v>0</v>
      </c>
      <c r="AA23" s="129">
        <v>0</v>
      </c>
      <c r="AB23" s="122">
        <v>0</v>
      </c>
      <c r="AC23" s="122">
        <v>0</v>
      </c>
    </row>
    <row r="24" spans="1:29" ht="24">
      <c r="A24" s="128" t="s">
        <v>299</v>
      </c>
      <c r="B24" s="129">
        <v>256.61470000000003</v>
      </c>
      <c r="C24" s="129">
        <v>256.61</v>
      </c>
      <c r="D24" s="129">
        <v>242</v>
      </c>
      <c r="E24" s="129">
        <v>242</v>
      </c>
      <c r="F24" s="129">
        <v>0</v>
      </c>
      <c r="G24" s="129">
        <v>14.61</v>
      </c>
      <c r="H24" s="129">
        <v>0</v>
      </c>
      <c r="I24" s="122">
        <v>0</v>
      </c>
      <c r="J24" s="130">
        <v>0</v>
      </c>
      <c r="K24" s="129">
        <v>0</v>
      </c>
      <c r="L24" s="129">
        <v>14.3</v>
      </c>
      <c r="M24" s="129">
        <v>0.31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31">
        <v>0</v>
      </c>
      <c r="T24" s="129">
        <v>0</v>
      </c>
      <c r="U24" s="129">
        <v>0</v>
      </c>
      <c r="V24" s="129">
        <v>0</v>
      </c>
      <c r="W24" s="122">
        <v>0</v>
      </c>
      <c r="X24" s="129">
        <v>0</v>
      </c>
      <c r="Y24" s="129">
        <v>0</v>
      </c>
      <c r="Z24" s="129">
        <v>0</v>
      </c>
      <c r="AA24" s="129">
        <v>0</v>
      </c>
      <c r="AB24" s="122">
        <v>0</v>
      </c>
      <c r="AC24" s="122">
        <v>0</v>
      </c>
    </row>
    <row r="25" spans="1:29" ht="13.5">
      <c r="A25" s="128" t="s">
        <v>300</v>
      </c>
      <c r="B25" s="129">
        <v>142.78489999999999</v>
      </c>
      <c r="C25" s="129">
        <v>138.72999999999999</v>
      </c>
      <c r="D25" s="129">
        <v>138.72999999999999</v>
      </c>
      <c r="E25" s="129">
        <v>138.72999999999999</v>
      </c>
      <c r="F25" s="129">
        <v>0</v>
      </c>
      <c r="G25" s="129">
        <v>0</v>
      </c>
      <c r="H25" s="129">
        <v>0</v>
      </c>
      <c r="I25" s="122">
        <v>0</v>
      </c>
      <c r="J25" s="130">
        <v>0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29">
        <v>0</v>
      </c>
      <c r="S25" s="131">
        <v>0</v>
      </c>
      <c r="T25" s="129">
        <v>0</v>
      </c>
      <c r="U25" s="129">
        <v>0</v>
      </c>
      <c r="V25" s="129">
        <v>0</v>
      </c>
      <c r="W25" s="122">
        <v>0</v>
      </c>
      <c r="X25" s="129">
        <v>0</v>
      </c>
      <c r="Y25" s="129">
        <v>0</v>
      </c>
      <c r="Z25" s="129">
        <v>0</v>
      </c>
      <c r="AA25" s="129">
        <v>0</v>
      </c>
      <c r="AB25" s="122">
        <v>0</v>
      </c>
      <c r="AC25" s="122">
        <v>4.05</v>
      </c>
    </row>
    <row r="26" spans="1:29" ht="13.5">
      <c r="A26" s="128" t="s">
        <v>301</v>
      </c>
      <c r="B26" s="129">
        <v>142.78489999999999</v>
      </c>
      <c r="C26" s="129">
        <v>138.72999999999999</v>
      </c>
      <c r="D26" s="129">
        <v>138.72999999999999</v>
      </c>
      <c r="E26" s="129">
        <v>138.72999999999999</v>
      </c>
      <c r="F26" s="129">
        <v>0</v>
      </c>
      <c r="G26" s="129">
        <v>0</v>
      </c>
      <c r="H26" s="129">
        <v>0</v>
      </c>
      <c r="I26" s="122">
        <v>0</v>
      </c>
      <c r="J26" s="130">
        <v>0</v>
      </c>
      <c r="K26" s="129">
        <v>0</v>
      </c>
      <c r="L26" s="129">
        <v>0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129">
        <v>0</v>
      </c>
      <c r="S26" s="131">
        <v>0</v>
      </c>
      <c r="T26" s="129">
        <v>0</v>
      </c>
      <c r="U26" s="129">
        <v>0</v>
      </c>
      <c r="V26" s="129">
        <v>0</v>
      </c>
      <c r="W26" s="122">
        <v>0</v>
      </c>
      <c r="X26" s="129">
        <v>0</v>
      </c>
      <c r="Y26" s="129">
        <v>0</v>
      </c>
      <c r="Z26" s="129">
        <v>0</v>
      </c>
      <c r="AA26" s="129">
        <v>0</v>
      </c>
      <c r="AB26" s="122">
        <v>0</v>
      </c>
      <c r="AC26" s="122">
        <v>4.05</v>
      </c>
    </row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36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showGridLines="0" showZeros="0" zoomScaleNormal="10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5" t="s">
        <v>59</v>
      </c>
      <c r="R1" s="94" t="s">
        <v>191</v>
      </c>
    </row>
    <row r="2" spans="1:18" ht="20.25" customHeight="1">
      <c r="A2" s="182" t="s">
        <v>138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68</v>
      </c>
    </row>
    <row r="4" spans="1:18" s="4" customFormat="1" ht="14.25" customHeight="1">
      <c r="A4" s="147" t="s">
        <v>13</v>
      </c>
      <c r="B4" s="147"/>
      <c r="C4" s="147"/>
      <c r="D4" s="148" t="s">
        <v>22</v>
      </c>
      <c r="E4" s="148" t="s">
        <v>23</v>
      </c>
      <c r="F4" s="147" t="s">
        <v>24</v>
      </c>
      <c r="G4" s="147" t="s">
        <v>25</v>
      </c>
      <c r="H4" s="147"/>
      <c r="I4" s="147"/>
      <c r="J4" s="147"/>
      <c r="K4" s="147" t="s">
        <v>26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9"/>
      <c r="E5" s="149"/>
      <c r="F5" s="14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32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14" customFormat="1">
      <c r="A7" s="119"/>
      <c r="B7" s="119"/>
      <c r="C7" s="119"/>
      <c r="D7" s="119"/>
      <c r="E7" s="120" t="s">
        <v>3</v>
      </c>
      <c r="F7" s="121">
        <v>25319.976600000002</v>
      </c>
      <c r="G7" s="121">
        <v>1843.2085999999999</v>
      </c>
      <c r="H7" s="121">
        <v>1311.2225000000001</v>
      </c>
      <c r="I7" s="121">
        <v>483.17649999999998</v>
      </c>
      <c r="J7" s="121">
        <v>48.809600000000003</v>
      </c>
      <c r="K7" s="121">
        <v>23476.768</v>
      </c>
      <c r="L7" s="121">
        <v>0</v>
      </c>
      <c r="M7" s="121">
        <v>0</v>
      </c>
      <c r="N7" s="121">
        <v>476.76799999999997</v>
      </c>
      <c r="O7" s="121">
        <v>0</v>
      </c>
      <c r="P7" s="121">
        <v>23000</v>
      </c>
      <c r="Q7" s="121">
        <v>0</v>
      </c>
      <c r="R7" s="121">
        <v>0</v>
      </c>
    </row>
    <row r="8" spans="1:18">
      <c r="A8" s="119"/>
      <c r="B8" s="119"/>
      <c r="C8" s="119"/>
      <c r="D8" s="119" t="s">
        <v>279</v>
      </c>
      <c r="E8" s="120" t="s">
        <v>280</v>
      </c>
      <c r="F8" s="121">
        <v>25319.976600000002</v>
      </c>
      <c r="G8" s="121">
        <v>1843.2085999999999</v>
      </c>
      <c r="H8" s="121">
        <v>1311.2225000000001</v>
      </c>
      <c r="I8" s="121">
        <v>483.17649999999998</v>
      </c>
      <c r="J8" s="121">
        <v>48.809600000000003</v>
      </c>
      <c r="K8" s="121">
        <v>23476.768</v>
      </c>
      <c r="L8" s="121">
        <v>0</v>
      </c>
      <c r="M8" s="121">
        <v>0</v>
      </c>
      <c r="N8" s="121">
        <v>476.76799999999997</v>
      </c>
      <c r="O8" s="121">
        <v>0</v>
      </c>
      <c r="P8" s="121">
        <v>23000</v>
      </c>
      <c r="Q8" s="121">
        <v>0</v>
      </c>
      <c r="R8" s="121">
        <v>0</v>
      </c>
    </row>
    <row r="9" spans="1:18">
      <c r="A9" s="119"/>
      <c r="B9" s="119"/>
      <c r="C9" s="119"/>
      <c r="D9" s="119" t="s">
        <v>302</v>
      </c>
      <c r="E9" s="120" t="s">
        <v>287</v>
      </c>
      <c r="F9" s="121">
        <v>24452.025699999998</v>
      </c>
      <c r="G9" s="121">
        <v>1017.2577</v>
      </c>
      <c r="H9" s="121">
        <v>629.58019999999999</v>
      </c>
      <c r="I9" s="121">
        <v>350.45030000000003</v>
      </c>
      <c r="J9" s="121">
        <v>37.227200000000003</v>
      </c>
      <c r="K9" s="121">
        <v>23434.768</v>
      </c>
      <c r="L9" s="121">
        <v>0</v>
      </c>
      <c r="M9" s="121">
        <v>0</v>
      </c>
      <c r="N9" s="121">
        <v>434.76799999999997</v>
      </c>
      <c r="O9" s="121">
        <v>0</v>
      </c>
      <c r="P9" s="121">
        <v>23000</v>
      </c>
      <c r="Q9" s="121">
        <v>0</v>
      </c>
      <c r="R9" s="121">
        <v>0</v>
      </c>
    </row>
    <row r="10" spans="1:18">
      <c r="A10" s="119" t="s">
        <v>200</v>
      </c>
      <c r="B10" s="119" t="s">
        <v>202</v>
      </c>
      <c r="C10" s="119" t="s">
        <v>204</v>
      </c>
      <c r="D10" s="119" t="s">
        <v>285</v>
      </c>
      <c r="E10" s="120" t="s">
        <v>205</v>
      </c>
      <c r="F10" s="121">
        <v>22.839600000000001</v>
      </c>
      <c r="G10" s="121">
        <v>22.839600000000001</v>
      </c>
      <c r="H10" s="121">
        <v>0</v>
      </c>
      <c r="I10" s="121">
        <v>0</v>
      </c>
      <c r="J10" s="121">
        <v>22.839600000000001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</row>
    <row r="11" spans="1:18">
      <c r="A11" s="119" t="s">
        <v>200</v>
      </c>
      <c r="B11" s="119" t="s">
        <v>202</v>
      </c>
      <c r="C11" s="119" t="s">
        <v>202</v>
      </c>
      <c r="D11" s="119" t="s">
        <v>285</v>
      </c>
      <c r="E11" s="120" t="s">
        <v>208</v>
      </c>
      <c r="F11" s="121">
        <v>80.243799999999993</v>
      </c>
      <c r="G11" s="121">
        <v>80.243799999999993</v>
      </c>
      <c r="H11" s="121">
        <v>80.243799999999993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</row>
    <row r="12" spans="1:18">
      <c r="A12" s="119" t="s">
        <v>200</v>
      </c>
      <c r="B12" s="119" t="s">
        <v>202</v>
      </c>
      <c r="C12" s="119" t="s">
        <v>209</v>
      </c>
      <c r="D12" s="119" t="s">
        <v>285</v>
      </c>
      <c r="E12" s="120" t="s">
        <v>210</v>
      </c>
      <c r="F12" s="121">
        <v>32.097499999999997</v>
      </c>
      <c r="G12" s="121">
        <v>32.097499999999997</v>
      </c>
      <c r="H12" s="121">
        <v>32.097499999999997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</row>
    <row r="13" spans="1:18">
      <c r="A13" s="119" t="s">
        <v>211</v>
      </c>
      <c r="B13" s="119" t="s">
        <v>213</v>
      </c>
      <c r="C13" s="119" t="s">
        <v>204</v>
      </c>
      <c r="D13" s="119" t="s">
        <v>285</v>
      </c>
      <c r="E13" s="120" t="s">
        <v>215</v>
      </c>
      <c r="F13" s="121">
        <v>58.886099999999999</v>
      </c>
      <c r="G13" s="121">
        <v>58.886099999999999</v>
      </c>
      <c r="H13" s="121">
        <v>58.886099999999999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</row>
    <row r="14" spans="1:18">
      <c r="A14" s="119" t="s">
        <v>220</v>
      </c>
      <c r="B14" s="119" t="s">
        <v>202</v>
      </c>
      <c r="C14" s="119" t="s">
        <v>204</v>
      </c>
      <c r="D14" s="119" t="s">
        <v>285</v>
      </c>
      <c r="E14" s="120" t="s">
        <v>223</v>
      </c>
      <c r="F14" s="121">
        <v>504.19150000000002</v>
      </c>
      <c r="G14" s="121">
        <v>504.19150000000002</v>
      </c>
      <c r="H14" s="121">
        <v>382.20650000000001</v>
      </c>
      <c r="I14" s="121">
        <v>107.59739999999999</v>
      </c>
      <c r="J14" s="121">
        <v>14.387600000000001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</row>
    <row r="15" spans="1:18">
      <c r="A15" s="119" t="s">
        <v>220</v>
      </c>
      <c r="B15" s="119" t="s">
        <v>202</v>
      </c>
      <c r="C15" s="119" t="s">
        <v>206</v>
      </c>
      <c r="D15" s="119" t="s">
        <v>285</v>
      </c>
      <c r="E15" s="120" t="s">
        <v>226</v>
      </c>
      <c r="F15" s="121">
        <v>364.74590000000001</v>
      </c>
      <c r="G15" s="121">
        <v>220.85290000000001</v>
      </c>
      <c r="H15" s="121">
        <v>28</v>
      </c>
      <c r="I15" s="121">
        <v>192.85290000000001</v>
      </c>
      <c r="J15" s="121">
        <v>0</v>
      </c>
      <c r="K15" s="121">
        <v>143.893</v>
      </c>
      <c r="L15" s="121">
        <v>0</v>
      </c>
      <c r="M15" s="121">
        <v>0</v>
      </c>
      <c r="N15" s="121">
        <v>143.893</v>
      </c>
      <c r="O15" s="121">
        <v>0</v>
      </c>
      <c r="P15" s="121">
        <v>0</v>
      </c>
      <c r="Q15" s="121">
        <v>0</v>
      </c>
      <c r="R15" s="121">
        <v>0</v>
      </c>
    </row>
    <row r="16" spans="1:18">
      <c r="A16" s="119" t="s">
        <v>220</v>
      </c>
      <c r="B16" s="119" t="s">
        <v>202</v>
      </c>
      <c r="C16" s="119" t="s">
        <v>202</v>
      </c>
      <c r="D16" s="119" t="s">
        <v>285</v>
      </c>
      <c r="E16" s="120" t="s">
        <v>227</v>
      </c>
      <c r="F16" s="121">
        <v>36.875</v>
      </c>
      <c r="G16" s="121">
        <v>0</v>
      </c>
      <c r="H16" s="121">
        <v>0</v>
      </c>
      <c r="I16" s="121">
        <v>0</v>
      </c>
      <c r="J16" s="121">
        <v>0</v>
      </c>
      <c r="K16" s="121">
        <v>36.875</v>
      </c>
      <c r="L16" s="121">
        <v>0</v>
      </c>
      <c r="M16" s="121">
        <v>0</v>
      </c>
      <c r="N16" s="121">
        <v>36.875</v>
      </c>
      <c r="O16" s="121">
        <v>0</v>
      </c>
      <c r="P16" s="121">
        <v>0</v>
      </c>
      <c r="Q16" s="121">
        <v>0</v>
      </c>
      <c r="R16" s="121">
        <v>0</v>
      </c>
    </row>
    <row r="17" spans="1:18">
      <c r="A17" s="119" t="s">
        <v>220</v>
      </c>
      <c r="B17" s="119" t="s">
        <v>202</v>
      </c>
      <c r="C17" s="119" t="s">
        <v>209</v>
      </c>
      <c r="D17" s="119" t="s">
        <v>285</v>
      </c>
      <c r="E17" s="120" t="s">
        <v>228</v>
      </c>
      <c r="F17" s="121">
        <v>210</v>
      </c>
      <c r="G17" s="121">
        <v>0</v>
      </c>
      <c r="H17" s="121">
        <v>0</v>
      </c>
      <c r="I17" s="121">
        <v>0</v>
      </c>
      <c r="J17" s="121">
        <v>0</v>
      </c>
      <c r="K17" s="121">
        <v>210</v>
      </c>
      <c r="L17" s="121">
        <v>0</v>
      </c>
      <c r="M17" s="121">
        <v>0</v>
      </c>
      <c r="N17" s="121">
        <v>210</v>
      </c>
      <c r="O17" s="121">
        <v>0</v>
      </c>
      <c r="P17" s="121">
        <v>0</v>
      </c>
      <c r="Q17" s="121">
        <v>0</v>
      </c>
      <c r="R17" s="121">
        <v>0</v>
      </c>
    </row>
    <row r="18" spans="1:18">
      <c r="A18" s="119" t="s">
        <v>220</v>
      </c>
      <c r="B18" s="119" t="s">
        <v>202</v>
      </c>
      <c r="C18" s="119" t="s">
        <v>229</v>
      </c>
      <c r="D18" s="119" t="s">
        <v>285</v>
      </c>
      <c r="E18" s="120" t="s">
        <v>230</v>
      </c>
      <c r="F18" s="121">
        <v>23000</v>
      </c>
      <c r="G18" s="121">
        <v>0</v>
      </c>
      <c r="H18" s="121">
        <v>0</v>
      </c>
      <c r="I18" s="121">
        <v>0</v>
      </c>
      <c r="J18" s="121">
        <v>0</v>
      </c>
      <c r="K18" s="121">
        <v>23000</v>
      </c>
      <c r="L18" s="121">
        <v>0</v>
      </c>
      <c r="M18" s="121">
        <v>0</v>
      </c>
      <c r="N18" s="121">
        <v>0</v>
      </c>
      <c r="O18" s="121">
        <v>0</v>
      </c>
      <c r="P18" s="121">
        <v>23000</v>
      </c>
      <c r="Q18" s="121">
        <v>0</v>
      </c>
      <c r="R18" s="121">
        <v>0</v>
      </c>
    </row>
    <row r="19" spans="1:18">
      <c r="A19" s="119" t="s">
        <v>220</v>
      </c>
      <c r="B19" s="119" t="s">
        <v>232</v>
      </c>
      <c r="C19" s="119" t="s">
        <v>204</v>
      </c>
      <c r="D19" s="119" t="s">
        <v>285</v>
      </c>
      <c r="E19" s="120" t="s">
        <v>223</v>
      </c>
      <c r="F19" s="121">
        <v>50</v>
      </c>
      <c r="G19" s="121">
        <v>50</v>
      </c>
      <c r="H19" s="121">
        <v>0</v>
      </c>
      <c r="I19" s="121">
        <v>50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</row>
    <row r="20" spans="1:18">
      <c r="A20" s="119" t="s">
        <v>220</v>
      </c>
      <c r="B20" s="119" t="s">
        <v>232</v>
      </c>
      <c r="C20" s="119" t="s">
        <v>202</v>
      </c>
      <c r="D20" s="119" t="s">
        <v>285</v>
      </c>
      <c r="E20" s="120" t="s">
        <v>234</v>
      </c>
      <c r="F20" s="121">
        <v>44</v>
      </c>
      <c r="G20" s="121">
        <v>0</v>
      </c>
      <c r="H20" s="121">
        <v>0</v>
      </c>
      <c r="I20" s="121">
        <v>0</v>
      </c>
      <c r="J20" s="121">
        <v>0</v>
      </c>
      <c r="K20" s="121">
        <v>44</v>
      </c>
      <c r="L20" s="121">
        <v>0</v>
      </c>
      <c r="M20" s="121">
        <v>0</v>
      </c>
      <c r="N20" s="121">
        <v>44</v>
      </c>
      <c r="O20" s="121">
        <v>0</v>
      </c>
      <c r="P20" s="121">
        <v>0</v>
      </c>
      <c r="Q20" s="121">
        <v>0</v>
      </c>
      <c r="R20" s="121">
        <v>0</v>
      </c>
    </row>
    <row r="21" spans="1:18">
      <c r="A21" s="119" t="s">
        <v>237</v>
      </c>
      <c r="B21" s="119" t="s">
        <v>206</v>
      </c>
      <c r="C21" s="119" t="s">
        <v>204</v>
      </c>
      <c r="D21" s="119" t="s">
        <v>285</v>
      </c>
      <c r="E21" s="120" t="s">
        <v>240</v>
      </c>
      <c r="F21" s="121">
        <v>48.146299999999997</v>
      </c>
      <c r="G21" s="121">
        <v>48.146299999999997</v>
      </c>
      <c r="H21" s="121">
        <v>48.146299999999997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</row>
    <row r="22" spans="1:18">
      <c r="A22" s="119"/>
      <c r="B22" s="119"/>
      <c r="C22" s="119"/>
      <c r="D22" s="119" t="s">
        <v>281</v>
      </c>
      <c r="E22" s="120" t="s">
        <v>282</v>
      </c>
      <c r="F22" s="121">
        <v>194.11369999999999</v>
      </c>
      <c r="G22" s="121">
        <v>194.11369999999999</v>
      </c>
      <c r="H22" s="121">
        <v>139.86150000000001</v>
      </c>
      <c r="I22" s="121">
        <v>53.169800000000002</v>
      </c>
      <c r="J22" s="121">
        <v>1.0824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</row>
    <row r="23" spans="1:18">
      <c r="A23" s="119" t="s">
        <v>200</v>
      </c>
      <c r="B23" s="119" t="s">
        <v>202</v>
      </c>
      <c r="C23" s="119" t="s">
        <v>206</v>
      </c>
      <c r="D23" s="119" t="s">
        <v>285</v>
      </c>
      <c r="E23" s="120" t="s">
        <v>207</v>
      </c>
      <c r="F23" s="121">
        <v>0.22639999999999999</v>
      </c>
      <c r="G23" s="121">
        <v>0.22639999999999999</v>
      </c>
      <c r="H23" s="121">
        <v>0</v>
      </c>
      <c r="I23" s="121">
        <v>0</v>
      </c>
      <c r="J23" s="121">
        <v>0.22639999999999999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</row>
    <row r="24" spans="1:18">
      <c r="A24" s="119" t="s">
        <v>200</v>
      </c>
      <c r="B24" s="119" t="s">
        <v>202</v>
      </c>
      <c r="C24" s="119" t="s">
        <v>202</v>
      </c>
      <c r="D24" s="119" t="s">
        <v>285</v>
      </c>
      <c r="E24" s="120" t="s">
        <v>208</v>
      </c>
      <c r="F24" s="121">
        <v>19.107399999999998</v>
      </c>
      <c r="G24" s="121">
        <v>19.107399999999998</v>
      </c>
      <c r="H24" s="121">
        <v>19.107399999999998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</row>
    <row r="25" spans="1:18">
      <c r="A25" s="119" t="s">
        <v>200</v>
      </c>
      <c r="B25" s="119" t="s">
        <v>202</v>
      </c>
      <c r="C25" s="119" t="s">
        <v>209</v>
      </c>
      <c r="D25" s="119" t="s">
        <v>285</v>
      </c>
      <c r="E25" s="120" t="s">
        <v>210</v>
      </c>
      <c r="F25" s="121">
        <v>7.6429999999999998</v>
      </c>
      <c r="G25" s="121">
        <v>7.6429999999999998</v>
      </c>
      <c r="H25" s="121">
        <v>7.6429999999999998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</row>
    <row r="26" spans="1:18">
      <c r="A26" s="119" t="s">
        <v>211</v>
      </c>
      <c r="B26" s="119" t="s">
        <v>213</v>
      </c>
      <c r="C26" s="119" t="s">
        <v>206</v>
      </c>
      <c r="D26" s="119" t="s">
        <v>285</v>
      </c>
      <c r="E26" s="120" t="s">
        <v>216</v>
      </c>
      <c r="F26" s="121">
        <v>6.6875999999999998</v>
      </c>
      <c r="G26" s="121">
        <v>6.6875999999999998</v>
      </c>
      <c r="H26" s="121">
        <v>6.6875999999999998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</row>
    <row r="27" spans="1:18">
      <c r="A27" s="119" t="s">
        <v>211</v>
      </c>
      <c r="B27" s="119" t="s">
        <v>213</v>
      </c>
      <c r="C27" s="119" t="s">
        <v>217</v>
      </c>
      <c r="D27" s="119" t="s">
        <v>285</v>
      </c>
      <c r="E27" s="120" t="s">
        <v>218</v>
      </c>
      <c r="F27" s="121">
        <v>4.6802000000000001</v>
      </c>
      <c r="G27" s="121">
        <v>4.6802000000000001</v>
      </c>
      <c r="H27" s="121">
        <v>4.6802000000000001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</row>
    <row r="28" spans="1:18">
      <c r="A28" s="119" t="s">
        <v>211</v>
      </c>
      <c r="B28" s="119" t="s">
        <v>213</v>
      </c>
      <c r="C28" s="119" t="s">
        <v>196</v>
      </c>
      <c r="D28" s="119" t="s">
        <v>285</v>
      </c>
      <c r="E28" s="120" t="s">
        <v>219</v>
      </c>
      <c r="F28" s="121">
        <v>0.4778</v>
      </c>
      <c r="G28" s="121">
        <v>0.4778</v>
      </c>
      <c r="H28" s="121">
        <v>0.4778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</row>
    <row r="29" spans="1:18">
      <c r="A29" s="119" t="s">
        <v>220</v>
      </c>
      <c r="B29" s="119" t="s">
        <v>202</v>
      </c>
      <c r="C29" s="119" t="s">
        <v>196</v>
      </c>
      <c r="D29" s="119" t="s">
        <v>285</v>
      </c>
      <c r="E29" s="120" t="s">
        <v>231</v>
      </c>
      <c r="F29" s="121">
        <v>113.82680000000001</v>
      </c>
      <c r="G29" s="121">
        <v>113.82680000000001</v>
      </c>
      <c r="H29" s="121">
        <v>89.801000000000002</v>
      </c>
      <c r="I29" s="121">
        <v>23.169799999999999</v>
      </c>
      <c r="J29" s="121">
        <v>0.85599999999999998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</row>
    <row r="30" spans="1:18">
      <c r="A30" s="119" t="s">
        <v>237</v>
      </c>
      <c r="B30" s="119" t="s">
        <v>206</v>
      </c>
      <c r="C30" s="119" t="s">
        <v>204</v>
      </c>
      <c r="D30" s="119" t="s">
        <v>285</v>
      </c>
      <c r="E30" s="120" t="s">
        <v>240</v>
      </c>
      <c r="F30" s="121">
        <v>11.464499999999999</v>
      </c>
      <c r="G30" s="121">
        <v>11.464499999999999</v>
      </c>
      <c r="H30" s="121">
        <v>11.464499999999999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</row>
    <row r="31" spans="1:18">
      <c r="A31" s="119" t="s">
        <v>283</v>
      </c>
      <c r="B31" s="119" t="s">
        <v>284</v>
      </c>
      <c r="C31" s="119" t="s">
        <v>204</v>
      </c>
      <c r="D31" s="119" t="s">
        <v>285</v>
      </c>
      <c r="E31" s="120" t="s">
        <v>286</v>
      </c>
      <c r="F31" s="121">
        <v>30</v>
      </c>
      <c r="G31" s="121">
        <v>30</v>
      </c>
      <c r="H31" s="121">
        <v>0</v>
      </c>
      <c r="I31" s="121">
        <v>30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</row>
    <row r="32" spans="1:18">
      <c r="A32" s="119"/>
      <c r="B32" s="119"/>
      <c r="C32" s="119"/>
      <c r="D32" s="119" t="s">
        <v>303</v>
      </c>
      <c r="E32" s="120" t="s">
        <v>290</v>
      </c>
      <c r="F32" s="121">
        <v>86.341200000000001</v>
      </c>
      <c r="G32" s="121">
        <v>86.341200000000001</v>
      </c>
      <c r="H32" s="121">
        <v>66.624600000000001</v>
      </c>
      <c r="I32" s="121">
        <v>17.456600000000002</v>
      </c>
      <c r="J32" s="121">
        <v>2.2599999999999998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</row>
    <row r="33" spans="1:18">
      <c r="A33" s="119" t="s">
        <v>194</v>
      </c>
      <c r="B33" s="119" t="s">
        <v>196</v>
      </c>
      <c r="C33" s="119" t="s">
        <v>196</v>
      </c>
      <c r="D33" s="119" t="s">
        <v>285</v>
      </c>
      <c r="E33" s="120" t="s">
        <v>199</v>
      </c>
      <c r="F33" s="121">
        <v>61.513399999999997</v>
      </c>
      <c r="G33" s="121">
        <v>61.513399999999997</v>
      </c>
      <c r="H33" s="121">
        <v>41.796799999999998</v>
      </c>
      <c r="I33" s="121">
        <v>17.456600000000002</v>
      </c>
      <c r="J33" s="121">
        <v>2.2599999999999998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</row>
    <row r="34" spans="1:18">
      <c r="A34" s="119" t="s">
        <v>200</v>
      </c>
      <c r="B34" s="119" t="s">
        <v>202</v>
      </c>
      <c r="C34" s="119" t="s">
        <v>202</v>
      </c>
      <c r="D34" s="119" t="s">
        <v>285</v>
      </c>
      <c r="E34" s="120" t="s">
        <v>208</v>
      </c>
      <c r="F34" s="121">
        <v>9.3353000000000002</v>
      </c>
      <c r="G34" s="121">
        <v>9.3353000000000002</v>
      </c>
      <c r="H34" s="121">
        <v>9.3353000000000002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</row>
    <row r="35" spans="1:18">
      <c r="A35" s="119" t="s">
        <v>200</v>
      </c>
      <c r="B35" s="119" t="s">
        <v>202</v>
      </c>
      <c r="C35" s="119" t="s">
        <v>209</v>
      </c>
      <c r="D35" s="119" t="s">
        <v>285</v>
      </c>
      <c r="E35" s="120" t="s">
        <v>210</v>
      </c>
      <c r="F35" s="121">
        <v>3.7342</v>
      </c>
      <c r="G35" s="121">
        <v>3.7342</v>
      </c>
      <c r="H35" s="121">
        <v>3.7342</v>
      </c>
      <c r="I35" s="121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121">
        <v>0</v>
      </c>
      <c r="R35" s="121">
        <v>0</v>
      </c>
    </row>
    <row r="36" spans="1:18">
      <c r="A36" s="119" t="s">
        <v>211</v>
      </c>
      <c r="B36" s="119" t="s">
        <v>213</v>
      </c>
      <c r="C36" s="119" t="s">
        <v>206</v>
      </c>
      <c r="D36" s="119" t="s">
        <v>285</v>
      </c>
      <c r="E36" s="120" t="s">
        <v>216</v>
      </c>
      <c r="F36" s="121">
        <v>3.2673999999999999</v>
      </c>
      <c r="G36" s="121">
        <v>3.2673999999999999</v>
      </c>
      <c r="H36" s="121">
        <v>3.2673999999999999</v>
      </c>
      <c r="I36" s="121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</row>
    <row r="37" spans="1:18">
      <c r="A37" s="119" t="s">
        <v>211</v>
      </c>
      <c r="B37" s="119" t="s">
        <v>213</v>
      </c>
      <c r="C37" s="119" t="s">
        <v>217</v>
      </c>
      <c r="D37" s="119" t="s">
        <v>285</v>
      </c>
      <c r="E37" s="120" t="s">
        <v>218</v>
      </c>
      <c r="F37" s="121">
        <v>2.8896999999999999</v>
      </c>
      <c r="G37" s="121">
        <v>2.8896999999999999</v>
      </c>
      <c r="H37" s="121">
        <v>2.8896999999999999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</row>
    <row r="38" spans="1:18">
      <c r="A38" s="119" t="s">
        <v>237</v>
      </c>
      <c r="B38" s="119" t="s">
        <v>206</v>
      </c>
      <c r="C38" s="119" t="s">
        <v>204</v>
      </c>
      <c r="D38" s="119" t="s">
        <v>285</v>
      </c>
      <c r="E38" s="120" t="s">
        <v>240</v>
      </c>
      <c r="F38" s="121">
        <v>5.6012000000000004</v>
      </c>
      <c r="G38" s="121">
        <v>5.6012000000000004</v>
      </c>
      <c r="H38" s="121">
        <v>5.6012000000000004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v>0</v>
      </c>
    </row>
    <row r="39" spans="1:18">
      <c r="A39" s="119"/>
      <c r="B39" s="119"/>
      <c r="C39" s="119"/>
      <c r="D39" s="119" t="s">
        <v>304</v>
      </c>
      <c r="E39" s="120" t="s">
        <v>292</v>
      </c>
      <c r="F39" s="121">
        <v>58.825000000000003</v>
      </c>
      <c r="G39" s="121">
        <v>58.825000000000003</v>
      </c>
      <c r="H39" s="121">
        <v>52.880299999999998</v>
      </c>
      <c r="I39" s="121">
        <v>5.8487</v>
      </c>
      <c r="J39" s="121">
        <v>9.6000000000000002E-2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</row>
    <row r="40" spans="1:18">
      <c r="A40" s="119" t="s">
        <v>200</v>
      </c>
      <c r="B40" s="119" t="s">
        <v>202</v>
      </c>
      <c r="C40" s="119" t="s">
        <v>202</v>
      </c>
      <c r="D40" s="119" t="s">
        <v>285</v>
      </c>
      <c r="E40" s="120" t="s">
        <v>208</v>
      </c>
      <c r="F40" s="121">
        <v>7.6767000000000003</v>
      </c>
      <c r="G40" s="121">
        <v>7.6767000000000003</v>
      </c>
      <c r="H40" s="121">
        <v>7.6767000000000003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121">
        <v>0</v>
      </c>
      <c r="R40" s="121">
        <v>0</v>
      </c>
    </row>
    <row r="41" spans="1:18">
      <c r="A41" s="119" t="s">
        <v>200</v>
      </c>
      <c r="B41" s="119" t="s">
        <v>202</v>
      </c>
      <c r="C41" s="119" t="s">
        <v>209</v>
      </c>
      <c r="D41" s="119" t="s">
        <v>285</v>
      </c>
      <c r="E41" s="120" t="s">
        <v>210</v>
      </c>
      <c r="F41" s="121">
        <v>3.0707</v>
      </c>
      <c r="G41" s="121">
        <v>3.0707</v>
      </c>
      <c r="H41" s="121">
        <v>3.0707</v>
      </c>
      <c r="I41" s="121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</row>
    <row r="42" spans="1:18">
      <c r="A42" s="119" t="s">
        <v>211</v>
      </c>
      <c r="B42" s="119" t="s">
        <v>213</v>
      </c>
      <c r="C42" s="119" t="s">
        <v>206</v>
      </c>
      <c r="D42" s="119" t="s">
        <v>285</v>
      </c>
      <c r="E42" s="120" t="s">
        <v>216</v>
      </c>
      <c r="F42" s="121">
        <v>2.6869000000000001</v>
      </c>
      <c r="G42" s="121">
        <v>2.6869000000000001</v>
      </c>
      <c r="H42" s="121">
        <v>2.6869000000000001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</row>
    <row r="43" spans="1:18">
      <c r="A43" s="119" t="s">
        <v>211</v>
      </c>
      <c r="B43" s="119" t="s">
        <v>213</v>
      </c>
      <c r="C43" s="119" t="s">
        <v>217</v>
      </c>
      <c r="D43" s="119" t="s">
        <v>285</v>
      </c>
      <c r="E43" s="120" t="s">
        <v>218</v>
      </c>
      <c r="F43" s="121">
        <v>1.5354000000000001</v>
      </c>
      <c r="G43" s="121">
        <v>1.5354000000000001</v>
      </c>
      <c r="H43" s="121">
        <v>1.5354000000000001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</row>
    <row r="44" spans="1:18">
      <c r="A44" s="119" t="s">
        <v>211</v>
      </c>
      <c r="B44" s="119" t="s">
        <v>213</v>
      </c>
      <c r="C44" s="119" t="s">
        <v>196</v>
      </c>
      <c r="D44" s="119" t="s">
        <v>285</v>
      </c>
      <c r="E44" s="120" t="s">
        <v>219</v>
      </c>
      <c r="F44" s="121">
        <v>0.9214</v>
      </c>
      <c r="G44" s="121">
        <v>0.9214</v>
      </c>
      <c r="H44" s="121">
        <v>0.9214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v>0</v>
      </c>
    </row>
    <row r="45" spans="1:18">
      <c r="A45" s="119" t="s">
        <v>220</v>
      </c>
      <c r="B45" s="119" t="s">
        <v>202</v>
      </c>
      <c r="C45" s="119" t="s">
        <v>204</v>
      </c>
      <c r="D45" s="119" t="s">
        <v>285</v>
      </c>
      <c r="E45" s="120" t="s">
        <v>223</v>
      </c>
      <c r="F45" s="121">
        <v>38.3279</v>
      </c>
      <c r="G45" s="121">
        <v>38.3279</v>
      </c>
      <c r="H45" s="121">
        <v>32.383200000000002</v>
      </c>
      <c r="I45" s="121">
        <v>5.8487</v>
      </c>
      <c r="J45" s="121">
        <v>9.6000000000000002E-2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v>0</v>
      </c>
    </row>
    <row r="46" spans="1:18">
      <c r="A46" s="119" t="s">
        <v>237</v>
      </c>
      <c r="B46" s="119" t="s">
        <v>206</v>
      </c>
      <c r="C46" s="119" t="s">
        <v>204</v>
      </c>
      <c r="D46" s="119" t="s">
        <v>285</v>
      </c>
      <c r="E46" s="120" t="s">
        <v>240</v>
      </c>
      <c r="F46" s="121">
        <v>4.6059999999999999</v>
      </c>
      <c r="G46" s="121">
        <v>4.6059999999999999</v>
      </c>
      <c r="H46" s="121">
        <v>4.6059999999999999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</row>
    <row r="47" spans="1:18">
      <c r="A47" s="119"/>
      <c r="B47" s="119"/>
      <c r="C47" s="119"/>
      <c r="D47" s="119" t="s">
        <v>305</v>
      </c>
      <c r="E47" s="120" t="s">
        <v>294</v>
      </c>
      <c r="F47" s="121">
        <v>62.635100000000001</v>
      </c>
      <c r="G47" s="121">
        <v>62.635100000000001</v>
      </c>
      <c r="H47" s="121">
        <v>46.382100000000001</v>
      </c>
      <c r="I47" s="121">
        <v>16.213000000000001</v>
      </c>
      <c r="J47" s="121">
        <v>0.04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</row>
    <row r="48" spans="1:18">
      <c r="A48" s="119" t="s">
        <v>200</v>
      </c>
      <c r="B48" s="119" t="s">
        <v>202</v>
      </c>
      <c r="C48" s="119" t="s">
        <v>202</v>
      </c>
      <c r="D48" s="119" t="s">
        <v>285</v>
      </c>
      <c r="E48" s="120" t="s">
        <v>208</v>
      </c>
      <c r="F48" s="121">
        <v>6.6990999999999996</v>
      </c>
      <c r="G48" s="121">
        <v>6.6990999999999996</v>
      </c>
      <c r="H48" s="121">
        <v>6.6990999999999996</v>
      </c>
      <c r="I48" s="121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</row>
    <row r="49" spans="1:18">
      <c r="A49" s="119" t="s">
        <v>200</v>
      </c>
      <c r="B49" s="119" t="s">
        <v>202</v>
      </c>
      <c r="C49" s="119" t="s">
        <v>209</v>
      </c>
      <c r="D49" s="119" t="s">
        <v>285</v>
      </c>
      <c r="E49" s="120" t="s">
        <v>210</v>
      </c>
      <c r="F49" s="121">
        <v>2.6797</v>
      </c>
      <c r="G49" s="121">
        <v>2.6797</v>
      </c>
      <c r="H49" s="121">
        <v>2.6797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</row>
    <row r="50" spans="1:18">
      <c r="A50" s="119" t="s">
        <v>211</v>
      </c>
      <c r="B50" s="119" t="s">
        <v>213</v>
      </c>
      <c r="C50" s="119" t="s">
        <v>206</v>
      </c>
      <c r="D50" s="119" t="s">
        <v>285</v>
      </c>
      <c r="E50" s="120" t="s">
        <v>216</v>
      </c>
      <c r="F50" s="121">
        <v>2.3447</v>
      </c>
      <c r="G50" s="121">
        <v>2.3447</v>
      </c>
      <c r="H50" s="121">
        <v>2.3447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</row>
    <row r="51" spans="1:18">
      <c r="A51" s="119" t="s">
        <v>211</v>
      </c>
      <c r="B51" s="119" t="s">
        <v>213</v>
      </c>
      <c r="C51" s="119" t="s">
        <v>217</v>
      </c>
      <c r="D51" s="119" t="s">
        <v>285</v>
      </c>
      <c r="E51" s="120" t="s">
        <v>218</v>
      </c>
      <c r="F51" s="121">
        <v>1.3399000000000001</v>
      </c>
      <c r="G51" s="121">
        <v>1.3399000000000001</v>
      </c>
      <c r="H51" s="121">
        <v>1.3399000000000001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</row>
    <row r="52" spans="1:18">
      <c r="A52" s="119" t="s">
        <v>211</v>
      </c>
      <c r="B52" s="119" t="s">
        <v>213</v>
      </c>
      <c r="C52" s="119" t="s">
        <v>196</v>
      </c>
      <c r="D52" s="119" t="s">
        <v>285</v>
      </c>
      <c r="E52" s="120" t="s">
        <v>219</v>
      </c>
      <c r="F52" s="121">
        <v>0.80400000000000005</v>
      </c>
      <c r="G52" s="121">
        <v>0.80400000000000005</v>
      </c>
      <c r="H52" s="121">
        <v>0.80400000000000005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0</v>
      </c>
    </row>
    <row r="53" spans="1:18">
      <c r="A53" s="119" t="s">
        <v>220</v>
      </c>
      <c r="B53" s="119" t="s">
        <v>202</v>
      </c>
      <c r="C53" s="119" t="s">
        <v>204</v>
      </c>
      <c r="D53" s="119" t="s">
        <v>285</v>
      </c>
      <c r="E53" s="120" t="s">
        <v>223</v>
      </c>
      <c r="F53" s="121">
        <v>44.748199999999997</v>
      </c>
      <c r="G53" s="121">
        <v>44.748199999999997</v>
      </c>
      <c r="H53" s="121">
        <v>28.495200000000001</v>
      </c>
      <c r="I53" s="121">
        <v>16.213000000000001</v>
      </c>
      <c r="J53" s="121">
        <v>0.04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</row>
    <row r="54" spans="1:18">
      <c r="A54" s="119" t="s">
        <v>237</v>
      </c>
      <c r="B54" s="119" t="s">
        <v>206</v>
      </c>
      <c r="C54" s="119" t="s">
        <v>204</v>
      </c>
      <c r="D54" s="119" t="s">
        <v>285</v>
      </c>
      <c r="E54" s="120" t="s">
        <v>240</v>
      </c>
      <c r="F54" s="121">
        <v>4.0194999999999999</v>
      </c>
      <c r="G54" s="121">
        <v>4.0194999999999999</v>
      </c>
      <c r="H54" s="121">
        <v>4.0194999999999999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</row>
    <row r="55" spans="1:18">
      <c r="A55" s="119"/>
      <c r="B55" s="119"/>
      <c r="C55" s="119"/>
      <c r="D55" s="119" t="s">
        <v>306</v>
      </c>
      <c r="E55" s="120" t="s">
        <v>296</v>
      </c>
      <c r="F55" s="121">
        <v>66.636300000000006</v>
      </c>
      <c r="G55" s="121">
        <v>66.636300000000006</v>
      </c>
      <c r="H55" s="121">
        <v>59.406100000000002</v>
      </c>
      <c r="I55" s="121">
        <v>7.1181999999999999</v>
      </c>
      <c r="J55" s="121">
        <v>0.112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  <c r="R55" s="121">
        <v>0</v>
      </c>
    </row>
    <row r="56" spans="1:18">
      <c r="A56" s="119" t="s">
        <v>200</v>
      </c>
      <c r="B56" s="119" t="s">
        <v>202</v>
      </c>
      <c r="C56" s="119" t="s">
        <v>202</v>
      </c>
      <c r="D56" s="119" t="s">
        <v>285</v>
      </c>
      <c r="E56" s="120" t="s">
        <v>208</v>
      </c>
      <c r="F56" s="121">
        <v>7.2710999999999997</v>
      </c>
      <c r="G56" s="121">
        <v>7.2710999999999997</v>
      </c>
      <c r="H56" s="121">
        <v>7.2710999999999997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v>0</v>
      </c>
    </row>
    <row r="57" spans="1:18">
      <c r="A57" s="119" t="s">
        <v>200</v>
      </c>
      <c r="B57" s="119" t="s">
        <v>202</v>
      </c>
      <c r="C57" s="119" t="s">
        <v>209</v>
      </c>
      <c r="D57" s="119" t="s">
        <v>285</v>
      </c>
      <c r="E57" s="120" t="s">
        <v>210</v>
      </c>
      <c r="F57" s="121">
        <v>2.9085000000000001</v>
      </c>
      <c r="G57" s="121">
        <v>2.9085000000000001</v>
      </c>
      <c r="H57" s="121">
        <v>2.9085000000000001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  <c r="R57" s="121">
        <v>0</v>
      </c>
    </row>
    <row r="58" spans="1:18">
      <c r="A58" s="119" t="s">
        <v>211</v>
      </c>
      <c r="B58" s="119" t="s">
        <v>213</v>
      </c>
      <c r="C58" s="119" t="s">
        <v>206</v>
      </c>
      <c r="D58" s="119" t="s">
        <v>285</v>
      </c>
      <c r="E58" s="120" t="s">
        <v>216</v>
      </c>
      <c r="F58" s="121">
        <v>2.5449000000000002</v>
      </c>
      <c r="G58" s="121">
        <v>2.5449000000000002</v>
      </c>
      <c r="H58" s="121">
        <v>2.5449000000000002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</row>
    <row r="59" spans="1:18">
      <c r="A59" s="119" t="s">
        <v>211</v>
      </c>
      <c r="B59" s="119" t="s">
        <v>213</v>
      </c>
      <c r="C59" s="119" t="s">
        <v>217</v>
      </c>
      <c r="D59" s="119" t="s">
        <v>285</v>
      </c>
      <c r="E59" s="120" t="s">
        <v>218</v>
      </c>
      <c r="F59" s="121">
        <v>1.4542999999999999</v>
      </c>
      <c r="G59" s="121">
        <v>1.4542999999999999</v>
      </c>
      <c r="H59" s="121">
        <v>1.4542999999999999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P59" s="121">
        <v>0</v>
      </c>
      <c r="Q59" s="121">
        <v>0</v>
      </c>
      <c r="R59" s="121">
        <v>0</v>
      </c>
    </row>
    <row r="60" spans="1:18">
      <c r="A60" s="119" t="s">
        <v>211</v>
      </c>
      <c r="B60" s="119" t="s">
        <v>213</v>
      </c>
      <c r="C60" s="119" t="s">
        <v>196</v>
      </c>
      <c r="D60" s="119" t="s">
        <v>285</v>
      </c>
      <c r="E60" s="120" t="s">
        <v>219</v>
      </c>
      <c r="F60" s="121">
        <v>0.32729999999999998</v>
      </c>
      <c r="G60" s="121">
        <v>0.32729999999999998</v>
      </c>
      <c r="H60" s="121">
        <v>0.32729999999999998</v>
      </c>
      <c r="I60" s="121">
        <v>0</v>
      </c>
      <c r="J60" s="121">
        <v>0</v>
      </c>
      <c r="K60" s="121">
        <v>0</v>
      </c>
      <c r="L60" s="121">
        <v>0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</row>
    <row r="61" spans="1:18">
      <c r="A61" s="119" t="s">
        <v>220</v>
      </c>
      <c r="B61" s="119" t="s">
        <v>202</v>
      </c>
      <c r="C61" s="119" t="s">
        <v>204</v>
      </c>
      <c r="D61" s="119" t="s">
        <v>285</v>
      </c>
      <c r="E61" s="120" t="s">
        <v>223</v>
      </c>
      <c r="F61" s="121">
        <v>39.643599999999999</v>
      </c>
      <c r="G61" s="121">
        <v>39.643599999999999</v>
      </c>
      <c r="H61" s="121">
        <v>39.643599999999999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</v>
      </c>
      <c r="O61" s="121">
        <v>0</v>
      </c>
      <c r="P61" s="121">
        <v>0</v>
      </c>
      <c r="Q61" s="121">
        <v>0</v>
      </c>
      <c r="R61" s="121">
        <v>0</v>
      </c>
    </row>
    <row r="62" spans="1:18">
      <c r="A62" s="119" t="s">
        <v>220</v>
      </c>
      <c r="B62" s="119" t="s">
        <v>202</v>
      </c>
      <c r="C62" s="119" t="s">
        <v>196</v>
      </c>
      <c r="D62" s="119" t="s">
        <v>285</v>
      </c>
      <c r="E62" s="120" t="s">
        <v>231</v>
      </c>
      <c r="F62" s="121">
        <v>7.2302</v>
      </c>
      <c r="G62" s="121">
        <v>7.2302</v>
      </c>
      <c r="H62" s="121">
        <v>0</v>
      </c>
      <c r="I62" s="121">
        <v>7.1181999999999999</v>
      </c>
      <c r="J62" s="121">
        <v>0.112</v>
      </c>
      <c r="K62" s="121">
        <v>0</v>
      </c>
      <c r="L62" s="121">
        <v>0</v>
      </c>
      <c r="M62" s="121">
        <v>0</v>
      </c>
      <c r="N62" s="121">
        <v>0</v>
      </c>
      <c r="O62" s="121">
        <v>0</v>
      </c>
      <c r="P62" s="121">
        <v>0</v>
      </c>
      <c r="Q62" s="121">
        <v>0</v>
      </c>
      <c r="R62" s="121">
        <v>0</v>
      </c>
    </row>
    <row r="63" spans="1:18">
      <c r="A63" s="119" t="s">
        <v>237</v>
      </c>
      <c r="B63" s="119" t="s">
        <v>206</v>
      </c>
      <c r="C63" s="119" t="s">
        <v>204</v>
      </c>
      <c r="D63" s="119" t="s">
        <v>285</v>
      </c>
      <c r="E63" s="120" t="s">
        <v>240</v>
      </c>
      <c r="F63" s="121">
        <v>5.2564000000000002</v>
      </c>
      <c r="G63" s="121">
        <v>5.2564000000000002</v>
      </c>
      <c r="H63" s="121">
        <v>5.2564000000000002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P63" s="121">
        <v>0</v>
      </c>
      <c r="Q63" s="121">
        <v>0</v>
      </c>
      <c r="R63" s="121">
        <v>0</v>
      </c>
    </row>
    <row r="64" spans="1:18">
      <c r="A64" s="119"/>
      <c r="B64" s="119"/>
      <c r="C64" s="119"/>
      <c r="D64" s="119" t="s">
        <v>307</v>
      </c>
      <c r="E64" s="120" t="s">
        <v>298</v>
      </c>
      <c r="F64" s="121">
        <v>256.61470000000003</v>
      </c>
      <c r="G64" s="121">
        <v>256.61470000000003</v>
      </c>
      <c r="H64" s="121">
        <v>237.578</v>
      </c>
      <c r="I64" s="121">
        <v>11.1167</v>
      </c>
      <c r="J64" s="121">
        <v>7.92</v>
      </c>
      <c r="K64" s="121">
        <v>0</v>
      </c>
      <c r="L64" s="121">
        <v>0</v>
      </c>
      <c r="M64" s="121">
        <v>0</v>
      </c>
      <c r="N64" s="121">
        <v>0</v>
      </c>
      <c r="O64" s="121">
        <v>0</v>
      </c>
      <c r="P64" s="121">
        <v>0</v>
      </c>
      <c r="Q64" s="121">
        <v>0</v>
      </c>
      <c r="R64" s="121">
        <v>0</v>
      </c>
    </row>
    <row r="65" spans="1:18">
      <c r="A65" s="119" t="s">
        <v>220</v>
      </c>
      <c r="B65" s="119" t="s">
        <v>204</v>
      </c>
      <c r="C65" s="119" t="s">
        <v>204</v>
      </c>
      <c r="D65" s="119" t="s">
        <v>285</v>
      </c>
      <c r="E65" s="120" t="s">
        <v>223</v>
      </c>
      <c r="F65" s="121">
        <v>256.61470000000003</v>
      </c>
      <c r="G65" s="121">
        <v>256.61470000000003</v>
      </c>
      <c r="H65" s="121">
        <v>237.578</v>
      </c>
      <c r="I65" s="121">
        <v>11.1167</v>
      </c>
      <c r="J65" s="121">
        <v>7.92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0</v>
      </c>
      <c r="R65" s="121">
        <v>0</v>
      </c>
    </row>
    <row r="66" spans="1:18">
      <c r="A66" s="119"/>
      <c r="B66" s="119"/>
      <c r="C66" s="119"/>
      <c r="D66" s="119" t="s">
        <v>308</v>
      </c>
      <c r="E66" s="120" t="s">
        <v>300</v>
      </c>
      <c r="F66" s="121">
        <v>142.78489999999999</v>
      </c>
      <c r="G66" s="121">
        <v>100.78489999999999</v>
      </c>
      <c r="H66" s="121">
        <v>78.909700000000001</v>
      </c>
      <c r="I66" s="121">
        <v>21.8032</v>
      </c>
      <c r="J66" s="121">
        <v>7.1999999999999995E-2</v>
      </c>
      <c r="K66" s="121">
        <v>42</v>
      </c>
      <c r="L66" s="121">
        <v>0</v>
      </c>
      <c r="M66" s="121">
        <v>0</v>
      </c>
      <c r="N66" s="121">
        <v>42</v>
      </c>
      <c r="O66" s="121">
        <v>0</v>
      </c>
      <c r="P66" s="121">
        <v>0</v>
      </c>
      <c r="Q66" s="121">
        <v>0</v>
      </c>
      <c r="R66" s="121">
        <v>0</v>
      </c>
    </row>
    <row r="67" spans="1:18">
      <c r="A67" s="119" t="s">
        <v>200</v>
      </c>
      <c r="B67" s="119" t="s">
        <v>202</v>
      </c>
      <c r="C67" s="119" t="s">
        <v>202</v>
      </c>
      <c r="D67" s="119" t="s">
        <v>285</v>
      </c>
      <c r="E67" s="120" t="s">
        <v>208</v>
      </c>
      <c r="F67" s="121">
        <v>11.461499999999999</v>
      </c>
      <c r="G67" s="121">
        <v>11.461499999999999</v>
      </c>
      <c r="H67" s="121">
        <v>11.461499999999999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P67" s="121">
        <v>0</v>
      </c>
      <c r="Q67" s="121">
        <v>0</v>
      </c>
      <c r="R67" s="121">
        <v>0</v>
      </c>
    </row>
    <row r="68" spans="1:18">
      <c r="A68" s="119" t="s">
        <v>200</v>
      </c>
      <c r="B68" s="119" t="s">
        <v>202</v>
      </c>
      <c r="C68" s="119" t="s">
        <v>209</v>
      </c>
      <c r="D68" s="119" t="s">
        <v>285</v>
      </c>
      <c r="E68" s="120" t="s">
        <v>210</v>
      </c>
      <c r="F68" s="121">
        <v>4.5846</v>
      </c>
      <c r="G68" s="121">
        <v>4.5846</v>
      </c>
      <c r="H68" s="121">
        <v>4.5846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</v>
      </c>
      <c r="O68" s="121">
        <v>0</v>
      </c>
      <c r="P68" s="121">
        <v>0</v>
      </c>
      <c r="Q68" s="121">
        <v>0</v>
      </c>
      <c r="R68" s="121">
        <v>0</v>
      </c>
    </row>
    <row r="69" spans="1:18">
      <c r="A69" s="119" t="s">
        <v>211</v>
      </c>
      <c r="B69" s="119" t="s">
        <v>213</v>
      </c>
      <c r="C69" s="119" t="s">
        <v>206</v>
      </c>
      <c r="D69" s="119" t="s">
        <v>285</v>
      </c>
      <c r="E69" s="120" t="s">
        <v>216</v>
      </c>
      <c r="F69" s="121">
        <v>4.0115999999999996</v>
      </c>
      <c r="G69" s="121">
        <v>4.0115999999999996</v>
      </c>
      <c r="H69" s="121">
        <v>4.0115999999999996</v>
      </c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</v>
      </c>
      <c r="O69" s="121">
        <v>0</v>
      </c>
      <c r="P69" s="121">
        <v>0</v>
      </c>
      <c r="Q69" s="121">
        <v>0</v>
      </c>
      <c r="R69" s="121">
        <v>0</v>
      </c>
    </row>
    <row r="70" spans="1:18">
      <c r="A70" s="119" t="s">
        <v>211</v>
      </c>
      <c r="B70" s="119" t="s">
        <v>213</v>
      </c>
      <c r="C70" s="119" t="s">
        <v>217</v>
      </c>
      <c r="D70" s="119" t="s">
        <v>285</v>
      </c>
      <c r="E70" s="120" t="s">
        <v>218</v>
      </c>
      <c r="F70" s="121">
        <v>2.2923</v>
      </c>
      <c r="G70" s="121">
        <v>2.2923</v>
      </c>
      <c r="H70" s="121">
        <v>2.2923</v>
      </c>
      <c r="I70" s="121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0</v>
      </c>
      <c r="O70" s="121">
        <v>0</v>
      </c>
      <c r="P70" s="121">
        <v>0</v>
      </c>
      <c r="Q70" s="121">
        <v>0</v>
      </c>
      <c r="R70" s="121">
        <v>0</v>
      </c>
    </row>
    <row r="71" spans="1:18">
      <c r="A71" s="119" t="s">
        <v>211</v>
      </c>
      <c r="B71" s="119" t="s">
        <v>213</v>
      </c>
      <c r="C71" s="119" t="s">
        <v>196</v>
      </c>
      <c r="D71" s="119" t="s">
        <v>285</v>
      </c>
      <c r="E71" s="120" t="s">
        <v>219</v>
      </c>
      <c r="F71" s="121">
        <v>0.51590000000000003</v>
      </c>
      <c r="G71" s="121">
        <v>0.51590000000000003</v>
      </c>
      <c r="H71" s="121">
        <v>0.51590000000000003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0</v>
      </c>
      <c r="Q71" s="121">
        <v>0</v>
      </c>
      <c r="R71" s="121">
        <v>0</v>
      </c>
    </row>
    <row r="72" spans="1:18">
      <c r="A72" s="119" t="s">
        <v>220</v>
      </c>
      <c r="B72" s="119" t="s">
        <v>206</v>
      </c>
      <c r="C72" s="119" t="s">
        <v>204</v>
      </c>
      <c r="D72" s="119" t="s">
        <v>285</v>
      </c>
      <c r="E72" s="120" t="s">
        <v>223</v>
      </c>
      <c r="F72" s="121">
        <v>1.2001999999999999</v>
      </c>
      <c r="G72" s="121">
        <v>1.2001999999999999</v>
      </c>
      <c r="H72" s="121">
        <v>0</v>
      </c>
      <c r="I72" s="121">
        <v>1.2001999999999999</v>
      </c>
      <c r="J72" s="121">
        <v>0</v>
      </c>
      <c r="K72" s="121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0</v>
      </c>
      <c r="Q72" s="121">
        <v>0</v>
      </c>
      <c r="R72" s="121">
        <v>0</v>
      </c>
    </row>
    <row r="73" spans="1:18">
      <c r="A73" s="119" t="s">
        <v>220</v>
      </c>
      <c r="B73" s="119" t="s">
        <v>202</v>
      </c>
      <c r="C73" s="119" t="s">
        <v>204</v>
      </c>
      <c r="D73" s="119" t="s">
        <v>285</v>
      </c>
      <c r="E73" s="120" t="s">
        <v>223</v>
      </c>
      <c r="F73" s="121">
        <v>59.241900000000001</v>
      </c>
      <c r="G73" s="121">
        <v>59.241900000000001</v>
      </c>
      <c r="H73" s="121">
        <v>49.166899999999998</v>
      </c>
      <c r="I73" s="121">
        <v>10.003</v>
      </c>
      <c r="J73" s="121">
        <v>7.1999999999999995E-2</v>
      </c>
      <c r="K73" s="121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0</v>
      </c>
      <c r="Q73" s="121">
        <v>0</v>
      </c>
      <c r="R73" s="121">
        <v>0</v>
      </c>
    </row>
    <row r="74" spans="1:18">
      <c r="A74" s="119" t="s">
        <v>220</v>
      </c>
      <c r="B74" s="119" t="s">
        <v>202</v>
      </c>
      <c r="C74" s="119" t="s">
        <v>206</v>
      </c>
      <c r="D74" s="119" t="s">
        <v>285</v>
      </c>
      <c r="E74" s="120" t="s">
        <v>226</v>
      </c>
      <c r="F74" s="121">
        <v>42</v>
      </c>
      <c r="G74" s="121">
        <v>0</v>
      </c>
      <c r="H74" s="121">
        <v>0</v>
      </c>
      <c r="I74" s="121">
        <v>0</v>
      </c>
      <c r="J74" s="121">
        <v>0</v>
      </c>
      <c r="K74" s="121">
        <v>42</v>
      </c>
      <c r="L74" s="121">
        <v>0</v>
      </c>
      <c r="M74" s="121">
        <v>0</v>
      </c>
      <c r="N74" s="121">
        <v>42</v>
      </c>
      <c r="O74" s="121">
        <v>0</v>
      </c>
      <c r="P74" s="121">
        <v>0</v>
      </c>
      <c r="Q74" s="121">
        <v>0</v>
      </c>
      <c r="R74" s="121">
        <v>0</v>
      </c>
    </row>
    <row r="75" spans="1:18">
      <c r="A75" s="119" t="s">
        <v>220</v>
      </c>
      <c r="B75" s="119" t="s">
        <v>196</v>
      </c>
      <c r="C75" s="119" t="s">
        <v>196</v>
      </c>
      <c r="D75" s="119" t="s">
        <v>285</v>
      </c>
      <c r="E75" s="120" t="s">
        <v>236</v>
      </c>
      <c r="F75" s="121">
        <v>10.6</v>
      </c>
      <c r="G75" s="121">
        <v>10.6</v>
      </c>
      <c r="H75" s="121">
        <v>0</v>
      </c>
      <c r="I75" s="121">
        <v>10.6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  <c r="Q75" s="121">
        <v>0</v>
      </c>
      <c r="R75" s="121">
        <v>0</v>
      </c>
    </row>
    <row r="76" spans="1:18">
      <c r="A76" s="119" t="s">
        <v>237</v>
      </c>
      <c r="B76" s="119" t="s">
        <v>206</v>
      </c>
      <c r="C76" s="119" t="s">
        <v>204</v>
      </c>
      <c r="D76" s="119" t="s">
        <v>285</v>
      </c>
      <c r="E76" s="120" t="s">
        <v>240</v>
      </c>
      <c r="F76" s="121">
        <v>6.8769</v>
      </c>
      <c r="G76" s="121">
        <v>6.8769</v>
      </c>
      <c r="H76" s="121">
        <v>6.8769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0</v>
      </c>
      <c r="Q76" s="121">
        <v>0</v>
      </c>
      <c r="R76" s="121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梁清秀</cp:lastModifiedBy>
  <cp:lastPrinted>2017-01-20T03:37:50Z</cp:lastPrinted>
  <dcterms:created xsi:type="dcterms:W3CDTF">2017-01-20T02:12:47Z</dcterms:created>
  <dcterms:modified xsi:type="dcterms:W3CDTF">2019-02-13T03:55:01Z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6621808</vt:i4>
  </property>
</Properties>
</file>