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600" windowHeight="12315" tabRatio="89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'2.一般公共预算支出表'!$A$1:$G$22</definedName>
    <definedName name="_xlnm.Print_Area" localSheetId="2">'3.一般公共预算基本支出表'!$A$1:$E$25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8" i="4"/>
  <c r="D9"/>
  <c r="D10"/>
  <c r="D11"/>
  <c r="D12"/>
  <c r="D13"/>
  <c r="D15"/>
  <c r="D16"/>
  <c r="D17"/>
  <c r="D18"/>
  <c r="D19"/>
  <c r="D20"/>
  <c r="D21"/>
  <c r="D22"/>
  <c r="D23"/>
  <c r="D24"/>
  <c r="D26"/>
  <c r="D27"/>
  <c r="D28"/>
  <c r="D29"/>
  <c r="D30"/>
  <c r="D31"/>
  <c r="D32"/>
  <c r="F6"/>
  <c r="F33" s="1"/>
  <c r="E33"/>
  <c r="D33" l="1"/>
</calcChain>
</file>

<file path=xl/sharedStrings.xml><?xml version="1.0" encoding="utf-8"?>
<sst xmlns="http://schemas.openxmlformats.org/spreadsheetml/2006/main" count="337" uniqueCount="238">
  <si>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</si>
  <si>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</si>
  <si>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</si>
  <si>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</si>
  <si>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</si>
  <si>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</si>
  <si>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</si>
  <si>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</si>
  <si>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</si>
  <si>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</si>
  <si>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</si>
  <si>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</si>
  <si>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</si>
  <si>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</si>
  <si>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</si>
  <si>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</si>
  <si>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</si>
  <si>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</si>
  <si>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</si>
  <si>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</si>
  <si>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</si>
  <si>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</si>
  <si>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</si>
  <si>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</si>
  <si>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</si>
  <si>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</si>
  <si>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</si>
  <si>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</si>
  <si>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</si>
  <si>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</si>
  <si>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</si>
  <si>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</si>
  <si>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</si>
  <si>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</si>
  <si>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</si>
  <si>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</si>
  <si>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</si>
  <si>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</si>
  <si>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</si>
  <si>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</si>
  <si>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</si>
  <si>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</si>
  <si>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</si>
  <si>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</si>
  <si>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</si>
  <si>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</si>
  <si>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</si>
  <si>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</si>
  <si>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</si>
  <si>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</si>
  <si>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</si>
  <si>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</si>
  <si>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</si>
  <si>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</si>
  <si>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</si>
  <si>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</si>
  <si>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</si>
  <si>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</si>
  <si>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</si>
  <si>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</si>
  <si>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</si>
  <si>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</si>
  <si>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</si>
  <si>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</si>
  <si>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</si>
  <si>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</si>
  <si>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</si>
  <si>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</si>
  <si>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</si>
  <si>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</si>
  <si>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</si>
  <si>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</si>
  <si>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</si>
  <si>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</si>
  <si>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</si>
  <si>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</si>
  <si>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</si>
  <si>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</si>
  <si>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</si>
  <si>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</si>
  <si>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</si>
  <si>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</si>
  <si>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</si>
  <si>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</si>
  <si>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</si>
  <si>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</si>
  <si>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</si>
  <si>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</si>
  <si>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</si>
  <si>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</si>
  <si>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</si>
  <si>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</si>
  <si>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</si>
  <si>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</si>
  <si>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</si>
  <si>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</si>
  <si>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</si>
  <si>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</si>
  <si>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</si>
  <si>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</si>
  <si>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</si>
  <si>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</si>
  <si>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</si>
  <si>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</si>
  <si>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</si>
  <si>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</si>
  <si>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</si>
  <si>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</si>
  <si>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</si>
  <si>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</si>
  <si>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</si>
  <si>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</si>
  <si>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</si>
  <si>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</si>
  <si>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</si>
  <si>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</si>
  <si>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</si>
  <si>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</si>
  <si>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</si>
  <si>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</si>
  <si>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</si>
  <si>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</si>
  <si>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</si>
  <si>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</si>
  <si>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</si>
  <si>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</si>
  <si>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</si>
  <si>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</si>
  <si>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</si>
  <si>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</si>
  <si>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</si>
  <si>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</si>
  <si>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</si>
  <si>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</si>
  <si>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</si>
  <si>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</si>
  <si>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</si>
  <si>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</si>
  <si>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</si>
  <si>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</si>
  <si>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</si>
  <si>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</si>
  <si>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</si>
  <si>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</si>
  <si>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</si>
  <si>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</si>
  <si>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</si>
  <si>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</si>
  <si>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2018年预算数</t>
    <phoneticPr fontId="3" type="noConversion"/>
  </si>
  <si>
    <t>2017年预算数（全口径）</t>
    <phoneticPr fontId="3" type="noConversion"/>
  </si>
  <si>
    <t>2018年部门预算数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</si>
  <si>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</si>
  <si>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</si>
  <si>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</si>
  <si>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</si>
  <si>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</si>
  <si>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</si>
  <si>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</si>
  <si>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</si>
  <si>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</si>
  <si>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</si>
  <si>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</si>
  <si>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</si>
  <si>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</si>
  <si>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</si>
  <si>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</si>
  <si>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</si>
  <si>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</si>
  <si>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</si>
  <si>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</si>
  <si>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</si>
  <si>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</si>
  <si>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</si>
  <si>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>201</t>
  </si>
  <si>
    <t>一般公共服务支出</t>
  </si>
  <si>
    <t>31</t>
  </si>
  <si>
    <t xml:space="preserve">  党委办公厅（室）及相关机构事务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</si>
  <si>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</si>
  <si>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</si>
  <si>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</si>
  <si>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</si>
  <si>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</si>
  <si>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</si>
  <si>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</si>
  <si>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</si>
  <si>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</si>
  <si>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</si>
  <si>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</si>
  <si>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</si>
  <si>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</si>
  <si>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</si>
  <si>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</si>
  <si>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</si>
  <si>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</si>
  <si>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</si>
  <si>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</si>
  <si>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</si>
  <si>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</si>
  <si>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</si>
  <si>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</si>
  <si>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</si>
  <si>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</si>
  <si>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</si>
  <si>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</si>
  <si>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</si>
  <si>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</si>
  <si>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</si>
  <si>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</si>
  <si>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</si>
  <si>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</si>
  <si>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公务接待费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</si>
  <si>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</si>
  <si>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</si>
  <si>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</si>
  <si>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</si>
  <si>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</si>
  <si>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</si>
  <si>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生活补助</t>
  </si>
  <si>
    <t>附件5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</si>
  <si>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</si>
  <si>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</si>
  <si>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</si>
  <si>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</si>
  <si>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</si>
  <si>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</si>
  <si>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</si>
  <si>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</si>
  <si>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</si>
  <si>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</si>
  <si>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市委党史办</t>
  </si>
  <si>
    <t xml:space="preserve">  玉林市委党史办公室</t>
  </si>
  <si>
    <t xml:space="preserve">    玉林市委党史办公室</t>
  </si>
  <si>
    <t>170</t>
  </si>
  <si>
    <t xml:space="preserve">  170001</t>
  </si>
  <si>
    <t xml:space="preserve">    </t>
  </si>
  <si>
    <t>无</t>
    <phoneticPr fontId="3" type="noConversion"/>
  </si>
  <si>
    <t>无</t>
    <phoneticPr fontId="3" type="noConversion"/>
  </si>
  <si>
    <t xml:space="preserve">    机关事业单位基本养老保险缴费支出</t>
    <phoneticPr fontId="20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</si>
</sst>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00"/>
    <numFmt numFmtId="178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5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3" applyFont="1"/>
    <xf numFmtId="0" fontId="10" fillId="0" borderId="0" xfId="3" applyFont="1"/>
    <xf numFmtId="41" fontId="10" fillId="0" borderId="0" xfId="4" applyFont="1" applyFill="1" applyAlignment="1"/>
    <xf numFmtId="0" fontId="16" fillId="0" borderId="0" xfId="3" applyFont="1" applyFill="1"/>
    <xf numFmtId="49" fontId="17" fillId="2" borderId="0" xfId="3" applyNumberFormat="1" applyFont="1" applyFill="1" applyAlignment="1" applyProtection="1"/>
    <xf numFmtId="1" fontId="17" fillId="0" borderId="0" xfId="3" applyNumberFormat="1" applyFont="1" applyFill="1" applyAlignment="1" applyProtection="1"/>
    <xf numFmtId="49" fontId="17" fillId="0" borderId="0" xfId="3" applyNumberFormat="1" applyFont="1" applyFill="1" applyAlignment="1" applyProtection="1"/>
    <xf numFmtId="3" fontId="17" fillId="0" borderId="0" xfId="3" applyNumberFormat="1" applyFont="1" applyFill="1" applyAlignment="1" applyProtection="1">
      <alignment horizontal="right" vertical="center"/>
    </xf>
    <xf numFmtId="0" fontId="17" fillId="2" borderId="0" xfId="3" applyFont="1" applyFill="1"/>
    <xf numFmtId="0" fontId="24" fillId="0" borderId="0" xfId="3"/>
    <xf numFmtId="0" fontId="24" fillId="0" borderId="0" xfId="3" applyFill="1"/>
    <xf numFmtId="0" fontId="7" fillId="0" borderId="2" xfId="2" applyFont="1" applyBorder="1" applyAlignment="1">
      <alignment horizontal="center" vertical="center" wrapText="1"/>
    </xf>
    <xf numFmtId="0" fontId="7" fillId="0" borderId="0" xfId="3" applyNumberFormat="1" applyFont="1" applyFill="1" applyAlignment="1" applyProtection="1"/>
    <xf numFmtId="41" fontId="7" fillId="0" borderId="0" xfId="5" applyFont="1" applyFill="1" applyAlignment="1"/>
    <xf numFmtId="0" fontId="7" fillId="0" borderId="0" xfId="3" applyFont="1"/>
    <xf numFmtId="41" fontId="2" fillId="0" borderId="0" xfId="5" applyFont="1" applyAlignment="1">
      <alignment horizontal="center"/>
    </xf>
    <xf numFmtId="0" fontId="2" fillId="0" borderId="0" xfId="3" applyFont="1"/>
    <xf numFmtId="49" fontId="7" fillId="0" borderId="4" xfId="3" applyNumberFormat="1" applyFont="1" applyFill="1" applyBorder="1" applyAlignment="1" applyProtection="1">
      <alignment horizontal="center" vertical="center" wrapText="1"/>
    </xf>
    <xf numFmtId="49" fontId="7" fillId="2" borderId="5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0" fontId="24" fillId="0" borderId="0" xfId="3" applyAlignment="1">
      <alignment horizontal="left" vertical="center"/>
    </xf>
    <xf numFmtId="41" fontId="1" fillId="0" borderId="0" xfId="5" applyAlignment="1"/>
    <xf numFmtId="0" fontId="18" fillId="0" borderId="0" xfId="3" applyFont="1"/>
    <xf numFmtId="0" fontId="19" fillId="0" borderId="0" xfId="3" applyFont="1" applyAlignment="1">
      <alignment horizontal="right"/>
    </xf>
    <xf numFmtId="0" fontId="19" fillId="0" borderId="0" xfId="2" applyFont="1"/>
    <xf numFmtId="0" fontId="5" fillId="0" borderId="0" xfId="2" applyAlignment="1">
      <alignment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0" xfId="3" applyNumberFormat="1" applyFont="1" applyFill="1" applyAlignment="1" applyProtection="1">
      <alignment horizontal="center" vertical="center"/>
    </xf>
    <xf numFmtId="0" fontId="7" fillId="0" borderId="0" xfId="3" applyFont="1" applyAlignment="1">
      <alignment horizontal="right"/>
    </xf>
    <xf numFmtId="0" fontId="7" fillId="2" borderId="0" xfId="3" applyFont="1" applyFill="1"/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Fill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7" fillId="2" borderId="1" xfId="3" applyFont="1" applyFill="1" applyBorder="1" applyAlignment="1">
      <alignment vertical="center" wrapText="1"/>
    </xf>
    <xf numFmtId="3" fontId="7" fillId="0" borderId="0" xfId="3" applyNumberFormat="1" applyFont="1" applyFill="1" applyAlignment="1">
      <alignment vertical="center" wrapText="1"/>
    </xf>
    <xf numFmtId="0" fontId="7" fillId="0" borderId="0" xfId="3" applyNumberFormat="1" applyFont="1" applyFill="1" applyAlignment="1" applyProtection="1">
      <alignment horizontal="left" vertical="center"/>
    </xf>
    <xf numFmtId="0" fontId="7" fillId="0" borderId="0" xfId="3" applyFont="1" applyAlignment="1">
      <alignment vertical="center"/>
    </xf>
    <xf numFmtId="49" fontId="7" fillId="0" borderId="8" xfId="3" applyNumberFormat="1" applyFont="1" applyFill="1" applyBorder="1" applyAlignment="1" applyProtection="1">
      <alignment horizontal="center" vertical="center" wrapText="1"/>
    </xf>
    <xf numFmtId="49" fontId="7" fillId="0" borderId="7" xfId="3" applyNumberFormat="1" applyFont="1" applyFill="1" applyBorder="1" applyAlignment="1" applyProtection="1">
      <alignment horizontal="center" vertical="center" wrapText="1"/>
    </xf>
    <xf numFmtId="0" fontId="11" fillId="0" borderId="0" xfId="3" applyNumberFormat="1" applyFont="1" applyFill="1" applyAlignment="1" applyProtection="1">
      <alignment horizontal="centerContinuous"/>
    </xf>
    <xf numFmtId="0" fontId="11" fillId="0" borderId="0" xfId="3" applyNumberFormat="1" applyFont="1" applyFill="1" applyAlignment="1" applyProtection="1">
      <alignment vertical="center" wrapText="1"/>
    </xf>
    <xf numFmtId="0" fontId="7" fillId="0" borderId="0" xfId="3" applyFont="1" applyAlignment="1">
      <alignment horizontal="left" vertical="center"/>
    </xf>
    <xf numFmtId="41" fontId="7" fillId="0" borderId="0" xfId="5" applyFont="1" applyAlignment="1"/>
    <xf numFmtId="41" fontId="2" fillId="0" borderId="0" xfId="5" applyFont="1" applyAlignment="1"/>
    <xf numFmtId="3" fontId="7" fillId="0" borderId="7" xfId="5" applyNumberFormat="1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2" xfId="3" applyFont="1" applyFill="1" applyBorder="1" applyAlignment="1">
      <alignment vertical="center" wrapText="1"/>
    </xf>
    <xf numFmtId="178" fontId="7" fillId="0" borderId="1" xfId="3" applyNumberFormat="1" applyFont="1" applyFill="1" applyBorder="1" applyAlignment="1">
      <alignment horizontal="right" vertical="center" wrapText="1"/>
    </xf>
    <xf numFmtId="178" fontId="7" fillId="0" borderId="5" xfId="3" applyNumberFormat="1" applyFont="1" applyFill="1" applyBorder="1" applyAlignment="1">
      <alignment vertical="center" wrapText="1"/>
    </xf>
    <xf numFmtId="178" fontId="7" fillId="0" borderId="1" xfId="3" applyNumberFormat="1" applyFont="1" applyBorder="1" applyAlignment="1">
      <alignment vertical="center" wrapText="1"/>
    </xf>
    <xf numFmtId="178" fontId="7" fillId="0" borderId="1" xfId="3" applyNumberFormat="1" applyFont="1" applyFill="1" applyBorder="1" applyAlignment="1">
      <alignment vertical="center" wrapText="1"/>
    </xf>
    <xf numFmtId="178" fontId="7" fillId="0" borderId="7" xfId="3" applyNumberFormat="1" applyFont="1" applyFill="1" applyBorder="1" applyAlignment="1">
      <alignment vertical="center" wrapText="1"/>
    </xf>
    <xf numFmtId="178" fontId="7" fillId="0" borderId="5" xfId="3" applyNumberFormat="1" applyFont="1" applyFill="1" applyBorder="1" applyAlignment="1">
      <alignment horizontal="right" vertical="center" wrapText="1"/>
    </xf>
    <xf numFmtId="178" fontId="7" fillId="0" borderId="7" xfId="3" applyNumberFormat="1" applyFont="1" applyFill="1" applyBorder="1" applyAlignment="1">
      <alignment horizontal="right" vertical="center" wrapText="1"/>
    </xf>
    <xf numFmtId="177" fontId="5" fillId="0" borderId="1" xfId="2" applyNumberFormat="1" applyFill="1" applyBorder="1"/>
    <xf numFmtId="4" fontId="5" fillId="0" borderId="1" xfId="2" applyNumberFormat="1" applyFill="1" applyBorder="1"/>
    <xf numFmtId="176" fontId="7" fillId="0" borderId="1" xfId="1" applyNumberFormat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0" xfId="1" applyFont="1" applyFill="1"/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10" fontId="22" fillId="0" borderId="1" xfId="2" applyNumberFormat="1" applyFont="1" applyFill="1" applyBorder="1" applyAlignment="1">
      <alignment horizontal="right" vertical="center"/>
    </xf>
    <xf numFmtId="0" fontId="5" fillId="0" borderId="1" xfId="2" applyFill="1" applyBorder="1"/>
    <xf numFmtId="0" fontId="0" fillId="0" borderId="0" xfId="0">
      <alignment vertical="center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vertical="center" wrapText="1"/>
    </xf>
    <xf numFmtId="0" fontId="7" fillId="0" borderId="0" xfId="6" applyFont="1" applyAlignment="1">
      <alignment vertical="center" wrapText="1"/>
    </xf>
    <xf numFmtId="0" fontId="7" fillId="0" borderId="0" xfId="6" applyFont="1"/>
    <xf numFmtId="0" fontId="7" fillId="0" borderId="0" xfId="6" applyFont="1" applyAlignment="1">
      <alignment horizontal="right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righ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0" xfId="3" applyFont="1" applyFill="1" applyAlignment="1">
      <alignment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right" vertical="center" wrapText="1"/>
    </xf>
    <xf numFmtId="178" fontId="7" fillId="0" borderId="7" xfId="3" applyNumberFormat="1" applyFont="1" applyFill="1" applyBorder="1" applyAlignment="1" applyProtection="1">
      <alignment horizontal="right" vertical="center" wrapText="1"/>
    </xf>
    <xf numFmtId="178" fontId="7" fillId="0" borderId="5" xfId="3" applyNumberFormat="1" applyFont="1" applyFill="1" applyBorder="1" applyAlignment="1" applyProtection="1">
      <alignment horizontal="right" vertical="center" wrapText="1"/>
    </xf>
    <xf numFmtId="178" fontId="7" fillId="0" borderId="5" xfId="3" applyNumberFormat="1" applyFont="1" applyFill="1" applyBorder="1" applyAlignment="1">
      <alignment horizontal="right" vertical="center" wrapText="1"/>
    </xf>
    <xf numFmtId="177" fontId="7" fillId="0" borderId="1" xfId="3" applyNumberFormat="1" applyFont="1" applyFill="1" applyBorder="1" applyAlignment="1">
      <alignment vertical="center" wrapText="1"/>
    </xf>
    <xf numFmtId="49" fontId="7" fillId="0" borderId="1" xfId="6" applyNumberFormat="1" applyFont="1" applyFill="1" applyBorder="1" applyAlignment="1">
      <alignment vertical="center"/>
    </xf>
    <xf numFmtId="49" fontId="7" fillId="0" borderId="2" xfId="6" applyNumberFormat="1" applyFont="1" applyFill="1" applyBorder="1" applyAlignment="1">
      <alignment horizontal="left" vertical="center"/>
    </xf>
    <xf numFmtId="178" fontId="7" fillId="0" borderId="1" xfId="6" applyNumberFormat="1" applyFont="1" applyFill="1" applyBorder="1" applyAlignment="1">
      <alignment horizontal="right" vertical="center"/>
    </xf>
    <xf numFmtId="178" fontId="7" fillId="0" borderId="1" xfId="3" applyNumberFormat="1" applyFont="1" applyFill="1" applyBorder="1" applyAlignment="1" applyProtection="1">
      <alignment horizontal="right" vertical="center" wrapText="1"/>
    </xf>
    <xf numFmtId="178" fontId="7" fillId="0" borderId="10" xfId="3" applyNumberFormat="1" applyFont="1" applyFill="1" applyBorder="1" applyAlignment="1" applyProtection="1">
      <alignment horizontal="right" vertical="center" wrapText="1"/>
    </xf>
    <xf numFmtId="178" fontId="14" fillId="0" borderId="7" xfId="3" applyNumberFormat="1" applyFont="1" applyFill="1" applyBorder="1" applyAlignment="1" applyProtection="1">
      <alignment horizontal="right" vertical="center" wrapText="1"/>
    </xf>
    <xf numFmtId="178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4" fillId="0" borderId="0" xfId="3" applyFill="1" applyAlignment="1">
      <alignment horizontal="right" vertical="center" wrapText="1"/>
    </xf>
    <xf numFmtId="49" fontId="7" fillId="0" borderId="1" xfId="3" applyNumberFormat="1" applyFont="1" applyFill="1" applyBorder="1" applyAlignment="1" applyProtection="1">
      <alignment horizontal="left" vertical="center" wrapText="1"/>
    </xf>
    <xf numFmtId="178" fontId="7" fillId="0" borderId="2" xfId="3" applyNumberFormat="1" applyFont="1" applyFill="1" applyBorder="1" applyAlignment="1" applyProtection="1">
      <alignment horizontal="right" vertical="center" wrapText="1"/>
    </xf>
    <xf numFmtId="178" fontId="7" fillId="0" borderId="6" xfId="3" applyNumberFormat="1" applyFont="1" applyFill="1" applyBorder="1" applyAlignment="1" applyProtection="1">
      <alignment horizontal="right" vertical="center" wrapText="1"/>
    </xf>
    <xf numFmtId="178" fontId="7" fillId="0" borderId="9" xfId="3" applyNumberFormat="1" applyFont="1" applyFill="1" applyBorder="1" applyAlignment="1" applyProtection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8" fontId="10" fillId="0" borderId="1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8" fillId="0" borderId="0" xfId="6" applyFont="1" applyAlignment="1">
      <alignment horizontal="center"/>
    </xf>
    <xf numFmtId="0" fontId="7" fillId="0" borderId="1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49" fontId="7" fillId="0" borderId="5" xfId="3" applyNumberFormat="1" applyFont="1" applyFill="1" applyBorder="1" applyAlignment="1" applyProtection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 wrapText="1"/>
    </xf>
    <xf numFmtId="0" fontId="7" fillId="0" borderId="7" xfId="5" applyNumberFormat="1" applyFont="1" applyFill="1" applyBorder="1" applyAlignment="1" applyProtection="1">
      <alignment horizontal="center" vertical="center" wrapText="1"/>
    </xf>
    <xf numFmtId="49" fontId="24" fillId="2" borderId="2" xfId="3" applyNumberFormat="1" applyFont="1" applyFill="1" applyBorder="1" applyAlignment="1">
      <alignment horizontal="center" vertical="center" wrapText="1"/>
    </xf>
    <xf numFmtId="49" fontId="24" fillId="2" borderId="1" xfId="3" applyNumberFormat="1" applyFont="1" applyFill="1" applyBorder="1" applyAlignment="1">
      <alignment horizontal="center" vertical="center" wrapText="1"/>
    </xf>
    <xf numFmtId="49" fontId="24" fillId="2" borderId="7" xfId="3" applyNumberFormat="1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 applyProtection="1">
      <alignment horizontal="center" vertical="center" wrapText="1"/>
    </xf>
    <xf numFmtId="49" fontId="7" fillId="2" borderId="7" xfId="3" applyNumberFormat="1" applyFont="1" applyFill="1" applyBorder="1" applyAlignment="1" applyProtection="1">
      <alignment horizontal="center" vertical="center" wrapText="1"/>
    </xf>
    <xf numFmtId="0" fontId="7" fillId="0" borderId="2" xfId="5" applyNumberFormat="1" applyFont="1" applyFill="1" applyBorder="1" applyAlignment="1" applyProtection="1">
      <alignment horizontal="center" vertical="center" wrapText="1"/>
    </xf>
    <xf numFmtId="0" fontId="7" fillId="0" borderId="6" xfId="5" applyNumberFormat="1" applyFont="1" applyFill="1" applyBorder="1" applyAlignment="1" applyProtection="1">
      <alignment horizontal="center" vertical="center" wrapText="1"/>
    </xf>
    <xf numFmtId="0" fontId="7" fillId="0" borderId="12" xfId="5" applyNumberFormat="1" applyFont="1" applyFill="1" applyBorder="1" applyAlignment="1" applyProtection="1">
      <alignment horizontal="center" vertical="center" wrapText="1"/>
    </xf>
    <xf numFmtId="0" fontId="7" fillId="0" borderId="13" xfId="5" applyNumberFormat="1" applyFont="1" applyFill="1" applyBorder="1" applyAlignment="1" applyProtection="1">
      <alignment horizontal="center" vertical="center" wrapText="1"/>
    </xf>
    <xf numFmtId="0" fontId="7" fillId="0" borderId="8" xfId="5" applyNumberFormat="1" applyFont="1" applyFill="1" applyBorder="1" applyAlignment="1" applyProtection="1">
      <alignment horizontal="center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1" fontId="7" fillId="0" borderId="7" xfId="5" applyFont="1" applyBorder="1" applyAlignment="1">
      <alignment horizontal="center" vertical="center" wrapText="1"/>
    </xf>
    <xf numFmtId="41" fontId="7" fillId="0" borderId="10" xfId="5" applyFont="1" applyBorder="1" applyAlignment="1">
      <alignment horizontal="center" vertical="center" wrapText="1"/>
    </xf>
    <xf numFmtId="41" fontId="7" fillId="0" borderId="5" xfId="5" applyFont="1" applyBorder="1" applyAlignment="1">
      <alignment horizontal="center" vertical="center" wrapText="1"/>
    </xf>
    <xf numFmtId="49" fontId="7" fillId="0" borderId="8" xfId="3" applyNumberFormat="1" applyFont="1" applyFill="1" applyBorder="1" applyAlignment="1" applyProtection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6" xfId="3" applyNumberFormat="1" applyFont="1" applyFill="1" applyBorder="1" applyAlignment="1" applyProtection="1">
      <alignment horizontal="center" vertical="center" wrapText="1"/>
    </xf>
    <xf numFmtId="49" fontId="7" fillId="2" borderId="11" xfId="3" applyNumberFormat="1" applyFont="1" applyFill="1" applyBorder="1" applyAlignment="1" applyProtection="1">
      <alignment horizontal="center" vertical="center" wrapText="1"/>
    </xf>
    <xf numFmtId="0" fontId="7" fillId="0" borderId="4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3" xfId="3" applyNumberFormat="1" applyFont="1" applyFill="1" applyBorder="1" applyAlignment="1" applyProtection="1">
      <alignment horizontal="center" vertical="center" wrapText="1"/>
    </xf>
    <xf numFmtId="49" fontId="7" fillId="2" borderId="2" xfId="3" applyNumberFormat="1" applyFont="1" applyFill="1" applyBorder="1" applyAlignment="1" applyProtection="1">
      <alignment horizontal="center" vertical="center" wrapText="1"/>
    </xf>
    <xf numFmtId="49" fontId="7" fillId="2" borderId="6" xfId="3" applyNumberFormat="1" applyFont="1" applyFill="1" applyBorder="1" applyAlignment="1" applyProtection="1">
      <alignment horizontal="center" vertical="center" wrapText="1"/>
    </xf>
    <xf numFmtId="49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left" vertical="center"/>
    </xf>
  </cellXfs>
  <cellStyles count="8">
    <cellStyle name="常规" xfId="0" builtinId="0"/>
    <cellStyle name="常规 2" xfId="1"/>
    <cellStyle name="常规 3" xfId="2"/>
    <cellStyle name="常规 3 2" xfId="6"/>
    <cellStyle name="常规 4" xfId="3"/>
    <cellStyle name="千位分隔[0] 2" xfId="4"/>
    <cellStyle name="千位分隔[0] 2 2" xfId="7"/>
    <cellStyle name="千位分隔[0]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O10" sqref="O10"/>
    </sheetView>
  </sheetViews>
  <sheetFormatPr defaultRowHeight="14.25"/>
  <cols>
    <col min="1" max="1" width="23.75" style="1" customWidth="1"/>
    <col min="2" max="2" width="14.5" style="1" customWidth="1"/>
    <col min="3" max="3" width="27.375" style="1" customWidth="1"/>
    <col min="4" max="4" width="15.375" style="1" customWidth="1"/>
    <col min="5" max="5" width="17.625" style="1" customWidth="1"/>
    <col min="6" max="6" width="23.625" style="1" customWidth="1"/>
    <col min="7" max="16384" width="9" style="1"/>
  </cols>
  <sheetData>
    <row r="1" spans="1:7" ht="14.25" customHeight="1">
      <c r="A1" s="9" t="s">
        <v>0</v>
      </c>
    </row>
    <row r="2" spans="1:7" ht="28.5" customHeight="1">
      <c r="A2" s="138" t="s">
        <v>60</v>
      </c>
      <c r="B2" s="138"/>
      <c r="C2" s="138"/>
      <c r="D2" s="138"/>
      <c r="E2" s="138"/>
      <c r="F2" s="138"/>
    </row>
    <row r="3" spans="1:7" ht="22.5" customHeight="1">
      <c r="A3" s="9"/>
      <c r="B3" s="9"/>
      <c r="C3" s="9"/>
      <c r="D3" s="9"/>
      <c r="E3" s="9"/>
      <c r="F3" s="10" t="s">
        <v>65</v>
      </c>
    </row>
    <row r="4" spans="1:7" ht="14.25" customHeight="1">
      <c r="A4" s="139" t="s">
        <v>66</v>
      </c>
      <c r="B4" s="139"/>
      <c r="C4" s="139" t="s">
        <v>67</v>
      </c>
      <c r="D4" s="139"/>
      <c r="E4" s="139"/>
      <c r="F4" s="139"/>
      <c r="G4" s="2"/>
    </row>
    <row r="5" spans="1:7" ht="14.25" customHeight="1">
      <c r="A5" s="11" t="s">
        <v>68</v>
      </c>
      <c r="B5" s="11" t="s">
        <v>69</v>
      </c>
      <c r="C5" s="11" t="s">
        <v>68</v>
      </c>
      <c r="D5" s="11" t="s">
        <v>70</v>
      </c>
      <c r="E5" s="12" t="s">
        <v>71</v>
      </c>
      <c r="F5" s="11" t="s">
        <v>72</v>
      </c>
    </row>
    <row r="6" spans="1:7" s="86" customFormat="1" ht="14.25" customHeight="1">
      <c r="A6" s="84" t="s">
        <v>73</v>
      </c>
      <c r="B6" s="85">
        <v>185.51</v>
      </c>
      <c r="C6" s="84" t="s">
        <v>74</v>
      </c>
      <c r="D6" s="85">
        <v>185.51</v>
      </c>
      <c r="E6" s="85">
        <v>185.51</v>
      </c>
      <c r="F6" s="85">
        <f>SUM(F7:F32)</f>
        <v>0</v>
      </c>
    </row>
    <row r="7" spans="1:7" s="86" customFormat="1" ht="14.25" customHeight="1">
      <c r="A7" s="84" t="s">
        <v>78</v>
      </c>
      <c r="B7" s="85">
        <v>185.51</v>
      </c>
      <c r="C7" s="87" t="s">
        <v>37</v>
      </c>
      <c r="D7" s="85">
        <v>131.34</v>
      </c>
      <c r="E7" s="85">
        <v>131.34</v>
      </c>
      <c r="F7" s="85">
        <v>0</v>
      </c>
    </row>
    <row r="8" spans="1:7" s="86" customFormat="1" ht="14.25" customHeight="1">
      <c r="A8" s="84" t="s">
        <v>79</v>
      </c>
      <c r="B8" s="85">
        <v>0</v>
      </c>
      <c r="C8" s="87" t="s">
        <v>38</v>
      </c>
      <c r="D8" s="85">
        <f t="shared" ref="D8:D33" si="0">E8+F8</f>
        <v>0</v>
      </c>
      <c r="E8" s="85">
        <v>0</v>
      </c>
      <c r="F8" s="85">
        <v>0</v>
      </c>
    </row>
    <row r="9" spans="1:7" s="86" customFormat="1">
      <c r="A9" s="84"/>
      <c r="B9" s="85"/>
      <c r="C9" s="87" t="s">
        <v>39</v>
      </c>
      <c r="D9" s="85">
        <f t="shared" si="0"/>
        <v>0</v>
      </c>
      <c r="E9" s="85">
        <v>0</v>
      </c>
      <c r="F9" s="85">
        <v>0</v>
      </c>
    </row>
    <row r="10" spans="1:7" s="86" customFormat="1">
      <c r="A10" s="84" t="s">
        <v>75</v>
      </c>
      <c r="B10" s="85">
        <v>0</v>
      </c>
      <c r="C10" s="87" t="s">
        <v>40</v>
      </c>
      <c r="D10" s="85">
        <f t="shared" si="0"/>
        <v>0</v>
      </c>
      <c r="E10" s="85">
        <v>0</v>
      </c>
      <c r="F10" s="85">
        <v>0</v>
      </c>
    </row>
    <row r="11" spans="1:7" s="86" customFormat="1">
      <c r="A11" s="84" t="s">
        <v>80</v>
      </c>
      <c r="B11" s="85">
        <v>0</v>
      </c>
      <c r="C11" s="87" t="s">
        <v>41</v>
      </c>
      <c r="D11" s="85">
        <f t="shared" si="0"/>
        <v>0</v>
      </c>
      <c r="E11" s="85">
        <v>0</v>
      </c>
      <c r="F11" s="85">
        <v>0</v>
      </c>
    </row>
    <row r="12" spans="1:7" s="86" customFormat="1">
      <c r="A12" s="84" t="s">
        <v>81</v>
      </c>
      <c r="B12" s="85">
        <v>0</v>
      </c>
      <c r="C12" s="87" t="s">
        <v>42</v>
      </c>
      <c r="D12" s="85">
        <f t="shared" si="0"/>
        <v>0</v>
      </c>
      <c r="E12" s="85">
        <v>0</v>
      </c>
      <c r="F12" s="85">
        <v>0</v>
      </c>
    </row>
    <row r="13" spans="1:7" s="86" customFormat="1">
      <c r="A13" s="84"/>
      <c r="B13" s="85"/>
      <c r="C13" s="87" t="s">
        <v>43</v>
      </c>
      <c r="D13" s="85">
        <f t="shared" si="0"/>
        <v>0</v>
      </c>
      <c r="E13" s="85">
        <v>0</v>
      </c>
      <c r="F13" s="85">
        <v>0</v>
      </c>
    </row>
    <row r="14" spans="1:7" s="86" customFormat="1">
      <c r="A14" s="88"/>
      <c r="B14" s="85"/>
      <c r="C14" s="87" t="s">
        <v>44</v>
      </c>
      <c r="D14" s="85">
        <v>29.72</v>
      </c>
      <c r="E14" s="85">
        <v>29.72</v>
      </c>
      <c r="F14" s="85">
        <v>0</v>
      </c>
    </row>
    <row r="15" spans="1:7" s="86" customFormat="1">
      <c r="A15" s="89"/>
      <c r="B15" s="85"/>
      <c r="C15" s="87" t="s">
        <v>82</v>
      </c>
      <c r="D15" s="85">
        <f t="shared" si="0"/>
        <v>12.86</v>
      </c>
      <c r="E15" s="85">
        <v>12.86</v>
      </c>
      <c r="F15" s="85">
        <v>0</v>
      </c>
    </row>
    <row r="16" spans="1:7" s="86" customFormat="1">
      <c r="A16" s="89"/>
      <c r="B16" s="85"/>
      <c r="C16" s="87" t="s">
        <v>83</v>
      </c>
      <c r="D16" s="85">
        <f t="shared" si="0"/>
        <v>0</v>
      </c>
      <c r="E16" s="85">
        <v>0</v>
      </c>
      <c r="F16" s="85">
        <v>0</v>
      </c>
    </row>
    <row r="17" spans="1:6" s="86" customFormat="1">
      <c r="A17" s="89"/>
      <c r="B17" s="85"/>
      <c r="C17" s="87" t="s">
        <v>84</v>
      </c>
      <c r="D17" s="85">
        <f t="shared" si="0"/>
        <v>0</v>
      </c>
      <c r="E17" s="85">
        <v>0</v>
      </c>
      <c r="F17" s="85">
        <v>0</v>
      </c>
    </row>
    <row r="18" spans="1:6" s="86" customFormat="1">
      <c r="A18" s="89"/>
      <c r="B18" s="85"/>
      <c r="C18" s="87" t="s">
        <v>85</v>
      </c>
      <c r="D18" s="85">
        <f t="shared" si="0"/>
        <v>0</v>
      </c>
      <c r="E18" s="85">
        <v>0</v>
      </c>
      <c r="F18" s="85">
        <v>0</v>
      </c>
    </row>
    <row r="19" spans="1:6" s="86" customFormat="1">
      <c r="A19" s="89"/>
      <c r="B19" s="85"/>
      <c r="C19" s="87" t="s">
        <v>86</v>
      </c>
      <c r="D19" s="85">
        <f t="shared" si="0"/>
        <v>0</v>
      </c>
      <c r="E19" s="85">
        <v>0</v>
      </c>
      <c r="F19" s="85">
        <v>0</v>
      </c>
    </row>
    <row r="20" spans="1:6" s="86" customFormat="1">
      <c r="A20" s="89"/>
      <c r="B20" s="85"/>
      <c r="C20" s="87" t="s">
        <v>87</v>
      </c>
      <c r="D20" s="85">
        <f t="shared" si="0"/>
        <v>0</v>
      </c>
      <c r="E20" s="85">
        <v>0</v>
      </c>
      <c r="F20" s="85">
        <v>0</v>
      </c>
    </row>
    <row r="21" spans="1:6" s="86" customFormat="1">
      <c r="A21" s="89"/>
      <c r="B21" s="85"/>
      <c r="C21" s="87" t="s">
        <v>88</v>
      </c>
      <c r="D21" s="85">
        <f t="shared" si="0"/>
        <v>0</v>
      </c>
      <c r="E21" s="85">
        <v>0</v>
      </c>
      <c r="F21" s="85">
        <v>0</v>
      </c>
    </row>
    <row r="22" spans="1:6" s="86" customFormat="1">
      <c r="A22" s="89"/>
      <c r="B22" s="85"/>
      <c r="C22" s="87" t="s">
        <v>89</v>
      </c>
      <c r="D22" s="85">
        <f t="shared" si="0"/>
        <v>0</v>
      </c>
      <c r="E22" s="85">
        <v>0</v>
      </c>
      <c r="F22" s="85">
        <v>0</v>
      </c>
    </row>
    <row r="23" spans="1:6" s="86" customFormat="1">
      <c r="A23" s="89"/>
      <c r="B23" s="85"/>
      <c r="C23" s="87" t="s">
        <v>90</v>
      </c>
      <c r="D23" s="85">
        <f t="shared" si="0"/>
        <v>0</v>
      </c>
      <c r="E23" s="85">
        <v>0</v>
      </c>
      <c r="F23" s="85">
        <v>0</v>
      </c>
    </row>
    <row r="24" spans="1:6" s="86" customFormat="1">
      <c r="A24" s="89"/>
      <c r="B24" s="85"/>
      <c r="C24" s="87" t="s">
        <v>91</v>
      </c>
      <c r="D24" s="85">
        <f t="shared" si="0"/>
        <v>0</v>
      </c>
      <c r="E24" s="85">
        <v>0</v>
      </c>
      <c r="F24" s="85">
        <v>0</v>
      </c>
    </row>
    <row r="25" spans="1:6" s="86" customFormat="1">
      <c r="A25" s="89"/>
      <c r="B25" s="85"/>
      <c r="C25" s="87" t="s">
        <v>92</v>
      </c>
      <c r="D25" s="85">
        <v>11.59</v>
      </c>
      <c r="E25" s="85">
        <v>11.59</v>
      </c>
      <c r="F25" s="85">
        <v>0</v>
      </c>
    </row>
    <row r="26" spans="1:6" s="86" customFormat="1">
      <c r="A26" s="89"/>
      <c r="B26" s="85"/>
      <c r="C26" s="87" t="s">
        <v>93</v>
      </c>
      <c r="D26" s="85">
        <f t="shared" si="0"/>
        <v>0</v>
      </c>
      <c r="E26" s="85">
        <v>0</v>
      </c>
      <c r="F26" s="85">
        <v>0</v>
      </c>
    </row>
    <row r="27" spans="1:6" s="86" customFormat="1">
      <c r="A27" s="89"/>
      <c r="B27" s="85"/>
      <c r="C27" s="87" t="s">
        <v>94</v>
      </c>
      <c r="D27" s="85">
        <f t="shared" si="0"/>
        <v>0</v>
      </c>
      <c r="E27" s="85">
        <v>0</v>
      </c>
      <c r="F27" s="85">
        <v>0</v>
      </c>
    </row>
    <row r="28" spans="1:6" s="86" customFormat="1">
      <c r="A28" s="89"/>
      <c r="B28" s="85"/>
      <c r="C28" s="87" t="s">
        <v>45</v>
      </c>
      <c r="D28" s="85">
        <f t="shared" si="0"/>
        <v>0</v>
      </c>
      <c r="E28" s="85">
        <v>0</v>
      </c>
      <c r="F28" s="85">
        <v>0</v>
      </c>
    </row>
    <row r="29" spans="1:6" s="86" customFormat="1">
      <c r="A29" s="89"/>
      <c r="B29" s="85"/>
      <c r="C29" s="87" t="s">
        <v>95</v>
      </c>
      <c r="D29" s="85">
        <f t="shared" si="0"/>
        <v>0</v>
      </c>
      <c r="E29" s="85">
        <v>0</v>
      </c>
      <c r="F29" s="85">
        <v>0</v>
      </c>
    </row>
    <row r="30" spans="1:6" s="86" customFormat="1">
      <c r="A30" s="89"/>
      <c r="B30" s="85"/>
      <c r="C30" s="87" t="s">
        <v>96</v>
      </c>
      <c r="D30" s="85">
        <f t="shared" si="0"/>
        <v>0</v>
      </c>
      <c r="E30" s="85">
        <v>0</v>
      </c>
      <c r="F30" s="85">
        <v>0</v>
      </c>
    </row>
    <row r="31" spans="1:6" s="86" customFormat="1">
      <c r="A31" s="89"/>
      <c r="B31" s="85"/>
      <c r="C31" s="87" t="s">
        <v>97</v>
      </c>
      <c r="D31" s="85">
        <f t="shared" si="0"/>
        <v>0</v>
      </c>
      <c r="E31" s="85">
        <v>0</v>
      </c>
      <c r="F31" s="85">
        <v>0</v>
      </c>
    </row>
    <row r="32" spans="1:6" s="86" customFormat="1">
      <c r="A32" s="89"/>
      <c r="B32" s="85"/>
      <c r="C32" s="87" t="s">
        <v>98</v>
      </c>
      <c r="D32" s="85">
        <f t="shared" si="0"/>
        <v>0</v>
      </c>
      <c r="E32" s="85">
        <v>0</v>
      </c>
      <c r="F32" s="85">
        <v>0</v>
      </c>
    </row>
    <row r="33" spans="1:6" s="86" customFormat="1">
      <c r="A33" s="90" t="s">
        <v>76</v>
      </c>
      <c r="B33" s="85">
        <v>185.51</v>
      </c>
      <c r="C33" s="90" t="s">
        <v>77</v>
      </c>
      <c r="D33" s="85">
        <f t="shared" si="0"/>
        <v>185.51</v>
      </c>
      <c r="E33" s="85">
        <f>E6</f>
        <v>185.51</v>
      </c>
      <c r="F33" s="85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showGridLines="0" showZeros="0" zoomScaleNormal="100" zoomScaleSheetLayoutView="100" workbookViewId="0">
      <selection activeCell="F22" sqref="F22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23.37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spans="1:15" ht="14.25" customHeight="1">
      <c r="A1" s="140" t="s">
        <v>61</v>
      </c>
      <c r="B1" s="140"/>
    </row>
    <row r="2" spans="1:15" ht="25.5" customHeight="1">
      <c r="A2" s="141" t="s">
        <v>1</v>
      </c>
      <c r="B2" s="142"/>
      <c r="C2" s="142"/>
      <c r="D2" s="142"/>
      <c r="E2" s="142"/>
      <c r="F2" s="142"/>
      <c r="G2" s="142"/>
    </row>
    <row r="3" spans="1:15" ht="16.5" customHeight="1">
      <c r="A3" s="13"/>
      <c r="B3" s="14"/>
      <c r="C3" s="14"/>
      <c r="D3" s="13"/>
      <c r="E3" s="13"/>
      <c r="F3" s="13"/>
      <c r="G3" s="17" t="s">
        <v>99</v>
      </c>
    </row>
    <row r="4" spans="1:15" ht="16.5" customHeight="1">
      <c r="A4" s="143" t="s">
        <v>2</v>
      </c>
      <c r="B4" s="143"/>
      <c r="C4" s="143"/>
      <c r="D4" s="143" t="s">
        <v>100</v>
      </c>
      <c r="E4" s="143" t="s">
        <v>3</v>
      </c>
      <c r="F4" s="143" t="s">
        <v>4</v>
      </c>
      <c r="G4" s="143" t="s">
        <v>5</v>
      </c>
    </row>
    <row r="5" spans="1:15" ht="21.75" customHeight="1">
      <c r="A5" s="15" t="s">
        <v>6</v>
      </c>
      <c r="B5" s="16" t="s">
        <v>7</v>
      </c>
      <c r="C5" s="16" t="s">
        <v>8</v>
      </c>
      <c r="D5" s="143"/>
      <c r="E5" s="143"/>
      <c r="F5" s="143"/>
      <c r="G5" s="143"/>
      <c r="H5"/>
      <c r="I5"/>
      <c r="J5"/>
      <c r="K5"/>
      <c r="L5"/>
      <c r="M5"/>
      <c r="N5"/>
      <c r="O5"/>
    </row>
    <row r="6" spans="1:15" ht="14.25" customHeight="1">
      <c r="A6" s="15" t="s">
        <v>9</v>
      </c>
      <c r="B6" s="16" t="s">
        <v>101</v>
      </c>
      <c r="C6" s="16" t="s">
        <v>101</v>
      </c>
      <c r="D6" s="15" t="s">
        <v>102</v>
      </c>
      <c r="E6" s="15">
        <v>1</v>
      </c>
      <c r="F6" s="15">
        <v>2</v>
      </c>
      <c r="G6" s="15">
        <v>3</v>
      </c>
      <c r="H6"/>
      <c r="I6"/>
      <c r="J6"/>
      <c r="K6"/>
      <c r="L6"/>
      <c r="M6"/>
      <c r="N6"/>
      <c r="O6"/>
    </row>
    <row r="7" spans="1:15" s="95" customFormat="1">
      <c r="A7" s="91"/>
      <c r="B7" s="91"/>
      <c r="C7" s="91"/>
      <c r="D7" s="92" t="s">
        <v>3</v>
      </c>
      <c r="E7" s="93">
        <v>185.51</v>
      </c>
      <c r="F7" s="93">
        <v>185.51</v>
      </c>
      <c r="G7" s="93">
        <v>0</v>
      </c>
      <c r="H7" s="94"/>
      <c r="I7" s="94"/>
      <c r="J7" s="94"/>
      <c r="K7" s="94"/>
      <c r="L7" s="94"/>
      <c r="M7" s="94"/>
      <c r="N7" s="94"/>
      <c r="O7" s="94"/>
    </row>
    <row r="8" spans="1:15">
      <c r="A8" s="91" t="s">
        <v>173</v>
      </c>
      <c r="B8" s="91"/>
      <c r="C8" s="91"/>
      <c r="D8" s="92" t="s">
        <v>174</v>
      </c>
      <c r="E8" s="93">
        <v>131.34</v>
      </c>
      <c r="F8" s="93">
        <v>131.34</v>
      </c>
      <c r="G8" s="93">
        <v>0</v>
      </c>
      <c r="H8"/>
      <c r="I8"/>
      <c r="J8"/>
      <c r="K8"/>
      <c r="L8"/>
      <c r="M8"/>
      <c r="N8"/>
      <c r="O8"/>
    </row>
    <row r="9" spans="1:15">
      <c r="A9" s="91"/>
      <c r="B9" s="91" t="s">
        <v>175</v>
      </c>
      <c r="C9" s="91"/>
      <c r="D9" s="92" t="s">
        <v>176</v>
      </c>
      <c r="E9" s="93">
        <v>131.34</v>
      </c>
      <c r="F9" s="93">
        <v>131.34</v>
      </c>
      <c r="G9" s="93">
        <v>0</v>
      </c>
      <c r="H9"/>
      <c r="I9"/>
      <c r="J9"/>
      <c r="K9"/>
      <c r="L9"/>
      <c r="M9"/>
      <c r="N9"/>
      <c r="O9"/>
    </row>
    <row r="10" spans="1:15">
      <c r="A10" s="91" t="s">
        <v>177</v>
      </c>
      <c r="B10" s="91" t="s">
        <v>177</v>
      </c>
      <c r="C10" s="91" t="s">
        <v>178</v>
      </c>
      <c r="D10" s="92" t="s">
        <v>179</v>
      </c>
      <c r="E10" s="93">
        <v>96.34</v>
      </c>
      <c r="F10" s="93">
        <v>96.34</v>
      </c>
      <c r="G10" s="93">
        <v>0</v>
      </c>
      <c r="H10"/>
      <c r="I10"/>
      <c r="J10"/>
      <c r="K10"/>
      <c r="L10"/>
      <c r="M10"/>
      <c r="N10"/>
      <c r="O10"/>
    </row>
    <row r="11" spans="1:15">
      <c r="A11" s="91" t="s">
        <v>177</v>
      </c>
      <c r="B11" s="91" t="s">
        <v>177</v>
      </c>
      <c r="C11" s="91" t="s">
        <v>180</v>
      </c>
      <c r="D11" s="92" t="s">
        <v>181</v>
      </c>
      <c r="E11" s="93">
        <v>35</v>
      </c>
      <c r="F11" s="93">
        <v>35</v>
      </c>
      <c r="G11" s="93">
        <v>0</v>
      </c>
      <c r="H11"/>
      <c r="I11"/>
      <c r="J11"/>
      <c r="K11"/>
      <c r="L11"/>
      <c r="M11"/>
      <c r="N11"/>
      <c r="O11"/>
    </row>
    <row r="12" spans="1:15">
      <c r="A12" s="91" t="s">
        <v>182</v>
      </c>
      <c r="B12" s="91"/>
      <c r="C12" s="91"/>
      <c r="D12" s="92" t="s">
        <v>183</v>
      </c>
      <c r="E12" s="93">
        <v>29.72</v>
      </c>
      <c r="F12" s="93">
        <v>29.72</v>
      </c>
      <c r="G12" s="93">
        <v>0</v>
      </c>
      <c r="H12"/>
      <c r="I12"/>
      <c r="J12"/>
      <c r="K12"/>
      <c r="L12"/>
      <c r="M12"/>
      <c r="N12"/>
      <c r="O12"/>
    </row>
    <row r="13" spans="1:15">
      <c r="A13" s="91"/>
      <c r="B13" s="91" t="s">
        <v>184</v>
      </c>
      <c r="C13" s="91"/>
      <c r="D13" s="92" t="s">
        <v>185</v>
      </c>
      <c r="E13" s="93">
        <v>29.72</v>
      </c>
      <c r="F13" s="93">
        <v>29.72</v>
      </c>
      <c r="G13" s="93">
        <v>0</v>
      </c>
      <c r="H13"/>
      <c r="I13"/>
      <c r="J13"/>
      <c r="K13"/>
      <c r="L13"/>
      <c r="M13"/>
      <c r="N13"/>
      <c r="O13"/>
    </row>
    <row r="14" spans="1:15">
      <c r="A14" s="91" t="s">
        <v>177</v>
      </c>
      <c r="B14" s="91" t="s">
        <v>177</v>
      </c>
      <c r="C14" s="91" t="s">
        <v>178</v>
      </c>
      <c r="D14" s="92" t="s">
        <v>186</v>
      </c>
      <c r="E14" s="93">
        <v>9.33</v>
      </c>
      <c r="F14" s="93">
        <v>9.33</v>
      </c>
      <c r="G14" s="93">
        <v>0</v>
      </c>
      <c r="H14"/>
      <c r="I14"/>
      <c r="J14"/>
      <c r="K14"/>
      <c r="L14"/>
      <c r="M14"/>
      <c r="N14"/>
      <c r="O14"/>
    </row>
    <row r="15" spans="1:15">
      <c r="A15" s="91" t="s">
        <v>177</v>
      </c>
      <c r="B15" s="91" t="s">
        <v>177</v>
      </c>
      <c r="C15" s="91" t="s">
        <v>184</v>
      </c>
      <c r="D15" s="92" t="s">
        <v>187</v>
      </c>
      <c r="E15" s="93">
        <v>20.39</v>
      </c>
      <c r="F15" s="93">
        <v>20.39</v>
      </c>
      <c r="G15" s="93">
        <v>0</v>
      </c>
    </row>
    <row r="16" spans="1:15">
      <c r="A16" s="91" t="s">
        <v>188</v>
      </c>
      <c r="B16" s="91"/>
      <c r="C16" s="91"/>
      <c r="D16" s="92" t="s">
        <v>189</v>
      </c>
      <c r="E16" s="93">
        <v>12.86</v>
      </c>
      <c r="F16" s="93">
        <v>12.86</v>
      </c>
      <c r="G16" s="93">
        <v>0</v>
      </c>
    </row>
    <row r="17" spans="1:7">
      <c r="A17" s="91"/>
      <c r="B17" s="91" t="s">
        <v>190</v>
      </c>
      <c r="C17" s="91"/>
      <c r="D17" s="92" t="s">
        <v>191</v>
      </c>
      <c r="E17" s="93">
        <v>12.86</v>
      </c>
      <c r="F17" s="93">
        <v>12.86</v>
      </c>
      <c r="G17" s="93">
        <v>0</v>
      </c>
    </row>
    <row r="18" spans="1:7">
      <c r="A18" s="91" t="s">
        <v>177</v>
      </c>
      <c r="B18" s="91" t="s">
        <v>177</v>
      </c>
      <c r="C18" s="91" t="s">
        <v>178</v>
      </c>
      <c r="D18" s="92" t="s">
        <v>192</v>
      </c>
      <c r="E18" s="93">
        <v>7.73</v>
      </c>
      <c r="F18" s="93">
        <v>7.73</v>
      </c>
      <c r="G18" s="93">
        <v>0</v>
      </c>
    </row>
    <row r="19" spans="1:7">
      <c r="A19" s="91" t="s">
        <v>177</v>
      </c>
      <c r="B19" s="91" t="s">
        <v>177</v>
      </c>
      <c r="C19" s="91" t="s">
        <v>193</v>
      </c>
      <c r="D19" s="92" t="s">
        <v>194</v>
      </c>
      <c r="E19" s="93">
        <v>5.13</v>
      </c>
      <c r="F19" s="93">
        <v>5.13</v>
      </c>
      <c r="G19" s="93">
        <v>0</v>
      </c>
    </row>
    <row r="20" spans="1:7">
      <c r="A20" s="91" t="s">
        <v>195</v>
      </c>
      <c r="B20" s="91"/>
      <c r="C20" s="91"/>
      <c r="D20" s="92" t="s">
        <v>196</v>
      </c>
      <c r="E20" s="93">
        <v>11.59</v>
      </c>
      <c r="F20" s="93">
        <v>11.59</v>
      </c>
      <c r="G20" s="93">
        <v>0</v>
      </c>
    </row>
    <row r="21" spans="1:7">
      <c r="A21" s="91"/>
      <c r="B21" s="91" t="s">
        <v>180</v>
      </c>
      <c r="C21" s="91"/>
      <c r="D21" s="92" t="s">
        <v>197</v>
      </c>
      <c r="E21" s="93">
        <v>11.59</v>
      </c>
      <c r="F21" s="93">
        <v>11.59</v>
      </c>
      <c r="G21" s="93">
        <v>0</v>
      </c>
    </row>
    <row r="22" spans="1:7">
      <c r="A22" s="91" t="s">
        <v>177</v>
      </c>
      <c r="B22" s="91" t="s">
        <v>177</v>
      </c>
      <c r="C22" s="91" t="s">
        <v>178</v>
      </c>
      <c r="D22" s="92" t="s">
        <v>198</v>
      </c>
      <c r="E22" s="93">
        <v>11.59</v>
      </c>
      <c r="F22" s="93">
        <v>11.59</v>
      </c>
      <c r="G22" s="93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showGridLines="0" showZeros="0" workbookViewId="0">
      <selection activeCell="E17" sqref="E17"/>
    </sheetView>
  </sheetViews>
  <sheetFormatPr defaultRowHeight="14.25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spans="1:5" ht="14.25" customHeight="1">
      <c r="A1" s="18" t="s">
        <v>11</v>
      </c>
    </row>
    <row r="2" spans="1:5" ht="18" customHeight="1">
      <c r="A2" s="141" t="s">
        <v>12</v>
      </c>
      <c r="B2" s="141"/>
      <c r="C2" s="141"/>
      <c r="D2" s="141"/>
      <c r="E2" s="141"/>
    </row>
    <row r="3" spans="1:5" ht="18" customHeight="1">
      <c r="A3" s="13"/>
      <c r="B3" s="13"/>
      <c r="C3" s="13"/>
      <c r="D3" s="13"/>
      <c r="E3" s="17" t="s">
        <v>103</v>
      </c>
    </row>
    <row r="4" spans="1:5" ht="25.5" customHeight="1">
      <c r="A4" s="143" t="s">
        <v>104</v>
      </c>
      <c r="B4" s="143"/>
      <c r="C4" s="143" t="s">
        <v>146</v>
      </c>
      <c r="D4" s="143"/>
      <c r="E4" s="143"/>
    </row>
    <row r="5" spans="1:5" ht="24.75" customHeight="1">
      <c r="A5" s="15" t="s">
        <v>105</v>
      </c>
      <c r="B5" s="15" t="s">
        <v>100</v>
      </c>
      <c r="C5" s="15" t="s">
        <v>106</v>
      </c>
      <c r="D5" s="15" t="s">
        <v>107</v>
      </c>
      <c r="E5" s="15" t="s">
        <v>108</v>
      </c>
    </row>
    <row r="6" spans="1:5" s="95" customFormat="1">
      <c r="A6" s="96"/>
      <c r="B6" s="96" t="s">
        <v>3</v>
      </c>
      <c r="C6" s="93">
        <v>185.51</v>
      </c>
      <c r="D6" s="93">
        <v>129.19999999999999</v>
      </c>
      <c r="E6" s="93">
        <v>56.31</v>
      </c>
    </row>
    <row r="7" spans="1:5">
      <c r="A7" s="96">
        <v>301</v>
      </c>
      <c r="B7" s="96" t="s">
        <v>199</v>
      </c>
      <c r="C7" s="93">
        <v>119.79</v>
      </c>
      <c r="D7" s="93">
        <v>119.79</v>
      </c>
      <c r="E7" s="93">
        <v>0</v>
      </c>
    </row>
    <row r="8" spans="1:5">
      <c r="A8" s="96">
        <v>30101</v>
      </c>
      <c r="B8" s="96" t="s">
        <v>200</v>
      </c>
      <c r="C8" s="93">
        <v>41.13</v>
      </c>
      <c r="D8" s="93">
        <v>41.13</v>
      </c>
      <c r="E8" s="93">
        <v>0</v>
      </c>
    </row>
    <row r="9" spans="1:5">
      <c r="A9" s="96">
        <v>30102</v>
      </c>
      <c r="B9" s="96" t="s">
        <v>201</v>
      </c>
      <c r="C9" s="93">
        <v>30.39</v>
      </c>
      <c r="D9" s="93">
        <v>30.39</v>
      </c>
      <c r="E9" s="93">
        <v>0</v>
      </c>
    </row>
    <row r="10" spans="1:5">
      <c r="A10" s="96">
        <v>30103</v>
      </c>
      <c r="B10" s="96" t="s">
        <v>202</v>
      </c>
      <c r="C10" s="93">
        <v>3.43</v>
      </c>
      <c r="D10" s="93">
        <v>3.43</v>
      </c>
      <c r="E10" s="93">
        <v>0</v>
      </c>
    </row>
    <row r="11" spans="1:5">
      <c r="A11" s="96">
        <v>30108</v>
      </c>
      <c r="B11" s="96" t="s">
        <v>203</v>
      </c>
      <c r="C11" s="93">
        <v>19.329999999999998</v>
      </c>
      <c r="D11" s="93">
        <v>19.329999999999998</v>
      </c>
      <c r="E11" s="93">
        <v>0</v>
      </c>
    </row>
    <row r="12" spans="1:5">
      <c r="A12" s="96">
        <v>30110</v>
      </c>
      <c r="B12" s="96" t="s">
        <v>204</v>
      </c>
      <c r="C12" s="93">
        <v>7.73</v>
      </c>
      <c r="D12" s="93">
        <v>7.73</v>
      </c>
      <c r="E12" s="93">
        <v>0</v>
      </c>
    </row>
    <row r="13" spans="1:5">
      <c r="A13" s="96">
        <v>30111</v>
      </c>
      <c r="B13" s="96" t="s">
        <v>205</v>
      </c>
      <c r="C13" s="93">
        <v>5.13</v>
      </c>
      <c r="D13" s="93">
        <v>5.13</v>
      </c>
      <c r="E13" s="93">
        <v>0</v>
      </c>
    </row>
    <row r="14" spans="1:5">
      <c r="A14" s="96">
        <v>30112</v>
      </c>
      <c r="B14" s="96" t="s">
        <v>206</v>
      </c>
      <c r="C14" s="93">
        <v>1.06</v>
      </c>
      <c r="D14" s="93">
        <v>1.06</v>
      </c>
      <c r="E14" s="93">
        <v>0</v>
      </c>
    </row>
    <row r="15" spans="1:5">
      <c r="A15" s="96">
        <v>30113</v>
      </c>
      <c r="B15" s="96" t="s">
        <v>207</v>
      </c>
      <c r="C15" s="93">
        <v>11.59</v>
      </c>
      <c r="D15" s="93">
        <v>11.59</v>
      </c>
      <c r="E15" s="93">
        <v>0</v>
      </c>
    </row>
    <row r="16" spans="1:5">
      <c r="A16" s="96">
        <v>302</v>
      </c>
      <c r="B16" s="96" t="s">
        <v>208</v>
      </c>
      <c r="C16" s="93">
        <v>56.31</v>
      </c>
      <c r="D16" s="93">
        <v>0</v>
      </c>
      <c r="E16" s="93">
        <v>56.31</v>
      </c>
    </row>
    <row r="17" spans="1:5">
      <c r="A17" s="96">
        <v>30201</v>
      </c>
      <c r="B17" s="96" t="s">
        <v>209</v>
      </c>
      <c r="C17" s="93">
        <v>9.3000000000000007</v>
      </c>
      <c r="D17" s="93">
        <v>0</v>
      </c>
      <c r="E17" s="93">
        <v>9.3000000000000007</v>
      </c>
    </row>
    <row r="18" spans="1:5">
      <c r="A18" s="96">
        <v>30217</v>
      </c>
      <c r="B18" s="96" t="s">
        <v>210</v>
      </c>
      <c r="C18" s="93">
        <v>0.27</v>
      </c>
      <c r="D18" s="93">
        <v>0</v>
      </c>
      <c r="E18" s="93">
        <v>0.27</v>
      </c>
    </row>
    <row r="19" spans="1:5">
      <c r="A19" s="96">
        <v>30228</v>
      </c>
      <c r="B19" s="96" t="s">
        <v>211</v>
      </c>
      <c r="C19" s="93">
        <v>1.93</v>
      </c>
      <c r="D19" s="93">
        <v>0</v>
      </c>
      <c r="E19" s="93">
        <v>1.93</v>
      </c>
    </row>
    <row r="20" spans="1:5">
      <c r="A20" s="96">
        <v>30229</v>
      </c>
      <c r="B20" s="96" t="s">
        <v>212</v>
      </c>
      <c r="C20" s="93">
        <v>0.06</v>
      </c>
      <c r="D20" s="93">
        <v>0</v>
      </c>
      <c r="E20" s="93">
        <v>0.06</v>
      </c>
    </row>
    <row r="21" spans="1:5">
      <c r="A21" s="96">
        <v>30239</v>
      </c>
      <c r="B21" s="96" t="s">
        <v>213</v>
      </c>
      <c r="C21" s="93">
        <v>10.92</v>
      </c>
      <c r="D21" s="93">
        <v>0</v>
      </c>
      <c r="E21" s="93">
        <v>10.92</v>
      </c>
    </row>
    <row r="22" spans="1:5">
      <c r="A22" s="96">
        <v>30299</v>
      </c>
      <c r="B22" s="96" t="s">
        <v>214</v>
      </c>
      <c r="C22" s="93">
        <v>33.83</v>
      </c>
      <c r="D22" s="93">
        <v>0</v>
      </c>
      <c r="E22" s="93">
        <v>33.83</v>
      </c>
    </row>
    <row r="23" spans="1:5">
      <c r="A23" s="96">
        <v>303</v>
      </c>
      <c r="B23" s="96" t="s">
        <v>215</v>
      </c>
      <c r="C23" s="93">
        <v>9.41</v>
      </c>
      <c r="D23" s="93">
        <v>9.41</v>
      </c>
      <c r="E23" s="93">
        <v>0</v>
      </c>
    </row>
    <row r="24" spans="1:5">
      <c r="A24" s="96">
        <v>30301</v>
      </c>
      <c r="B24" s="96" t="s">
        <v>216</v>
      </c>
      <c r="C24" s="93">
        <v>9.33</v>
      </c>
      <c r="D24" s="93">
        <v>9.33</v>
      </c>
      <c r="E24" s="93">
        <v>0</v>
      </c>
    </row>
    <row r="25" spans="1:5">
      <c r="A25" s="96">
        <v>30305</v>
      </c>
      <c r="B25" s="96" t="s">
        <v>217</v>
      </c>
      <c r="C25" s="93">
        <v>0.08</v>
      </c>
      <c r="D25" s="93">
        <v>0.08</v>
      </c>
      <c r="E25" s="93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/>
  </sheetViews>
  <sheetFormatPr defaultRowHeight="14.25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spans="1:8" ht="14.25" customHeight="1">
      <c r="A1" s="18" t="s">
        <v>15</v>
      </c>
    </row>
    <row r="2" spans="1:8" ht="26.25" customHeight="1">
      <c r="A2" s="141" t="s">
        <v>16</v>
      </c>
      <c r="B2" s="141"/>
      <c r="C2" s="141"/>
      <c r="D2" s="141"/>
      <c r="E2" s="141"/>
      <c r="F2" s="141"/>
      <c r="G2" s="141"/>
    </row>
    <row r="3" spans="1:8" ht="24" customHeight="1">
      <c r="A3" s="13"/>
      <c r="B3" s="13" t="s">
        <v>17</v>
      </c>
      <c r="C3" s="17"/>
      <c r="H3" s="17" t="s">
        <v>18</v>
      </c>
    </row>
    <row r="4" spans="1:8" ht="24" customHeight="1">
      <c r="A4" s="15"/>
      <c r="B4" s="144" t="s">
        <v>148</v>
      </c>
      <c r="C4" s="145"/>
      <c r="D4" s="143" t="s">
        <v>139</v>
      </c>
      <c r="E4" s="143"/>
      <c r="F4" s="144" t="s">
        <v>145</v>
      </c>
      <c r="G4" s="146"/>
      <c r="H4" s="145"/>
    </row>
    <row r="5" spans="1:8" s="45" customFormat="1" ht="34.5" customHeight="1">
      <c r="A5" s="6" t="s">
        <v>19</v>
      </c>
      <c r="B5" s="6" t="s">
        <v>147</v>
      </c>
      <c r="C5" s="6" t="s">
        <v>140</v>
      </c>
      <c r="D5" s="6" t="s">
        <v>149</v>
      </c>
      <c r="E5" s="6" t="s">
        <v>140</v>
      </c>
      <c r="F5" s="6" t="s">
        <v>142</v>
      </c>
      <c r="G5" s="6" t="s">
        <v>143</v>
      </c>
      <c r="H5" s="6" t="s">
        <v>144</v>
      </c>
    </row>
    <row r="6" spans="1:8" s="95" customFormat="1" ht="24.95" customHeight="1">
      <c r="A6" s="97" t="s">
        <v>3</v>
      </c>
      <c r="B6" s="93">
        <v>0.27</v>
      </c>
      <c r="C6" s="93">
        <v>0.27</v>
      </c>
      <c r="D6" s="93">
        <v>0.27</v>
      </c>
      <c r="E6" s="93">
        <v>0.27</v>
      </c>
      <c r="F6" s="93">
        <v>0</v>
      </c>
      <c r="G6" s="98">
        <v>0</v>
      </c>
      <c r="H6" s="99"/>
    </row>
    <row r="7" spans="1:8" s="95" customFormat="1" ht="24.95" customHeight="1">
      <c r="A7" s="87" t="s">
        <v>20</v>
      </c>
      <c r="B7" s="93">
        <v>0</v>
      </c>
      <c r="C7" s="93">
        <v>0</v>
      </c>
      <c r="D7" s="93">
        <v>0</v>
      </c>
      <c r="E7" s="93">
        <v>0</v>
      </c>
      <c r="F7" s="93">
        <v>0</v>
      </c>
      <c r="G7" s="98">
        <v>0</v>
      </c>
      <c r="H7" s="82"/>
    </row>
    <row r="8" spans="1:8" s="95" customFormat="1" ht="24.95" customHeight="1">
      <c r="A8" s="87" t="s">
        <v>21</v>
      </c>
      <c r="B8" s="93">
        <v>0.27</v>
      </c>
      <c r="C8" s="93">
        <v>0.27</v>
      </c>
      <c r="D8" s="93">
        <v>0.27</v>
      </c>
      <c r="E8" s="93">
        <v>0.27</v>
      </c>
      <c r="F8" s="93">
        <v>0</v>
      </c>
      <c r="G8" s="98">
        <v>0</v>
      </c>
      <c r="H8" s="83"/>
    </row>
    <row r="9" spans="1:8" s="95" customFormat="1" ht="24.95" customHeight="1">
      <c r="A9" s="87" t="s">
        <v>141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8">
        <v>0</v>
      </c>
      <c r="H9" s="99"/>
    </row>
    <row r="10" spans="1:8" s="95" customFormat="1" ht="24.95" customHeight="1">
      <c r="A10" s="87" t="s">
        <v>22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98">
        <v>0</v>
      </c>
      <c r="H10" s="99"/>
    </row>
    <row r="11" spans="1:8" s="95" customFormat="1" ht="24.95" customHeight="1">
      <c r="A11" s="87" t="s">
        <v>23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8">
        <v>0</v>
      </c>
      <c r="H11" s="99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zoomScaleNormal="100" workbookViewId="0">
      <selection activeCell="I16" sqref="I16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spans="1:18" ht="14.25" customHeight="1">
      <c r="A1" s="104" t="s">
        <v>218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20.25" customHeight="1">
      <c r="A2" s="147" t="s">
        <v>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s="5" customFormat="1" ht="14.2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5" t="s">
        <v>219</v>
      </c>
    </row>
    <row r="4" spans="1:18" s="5" customFormat="1" ht="14.25" customHeight="1">
      <c r="A4" s="148" t="s">
        <v>2</v>
      </c>
      <c r="B4" s="148"/>
      <c r="C4" s="148"/>
      <c r="D4" s="149" t="s">
        <v>220</v>
      </c>
      <c r="E4" s="149" t="s">
        <v>221</v>
      </c>
      <c r="F4" s="148" t="s">
        <v>46</v>
      </c>
      <c r="G4" s="148" t="s">
        <v>4</v>
      </c>
      <c r="H4" s="148"/>
      <c r="I4" s="148"/>
      <c r="J4" s="148"/>
      <c r="K4" s="148" t="s">
        <v>5</v>
      </c>
      <c r="L4" s="148"/>
      <c r="M4" s="148"/>
      <c r="N4" s="148"/>
      <c r="O4" s="148"/>
      <c r="P4" s="148"/>
      <c r="Q4" s="148"/>
      <c r="R4" s="148"/>
    </row>
    <row r="5" spans="1:18" s="5" customFormat="1" ht="42" customHeight="1">
      <c r="A5" s="101" t="s">
        <v>6</v>
      </c>
      <c r="B5" s="101" t="s">
        <v>7</v>
      </c>
      <c r="C5" s="101" t="s">
        <v>8</v>
      </c>
      <c r="D5" s="150"/>
      <c r="E5" s="150"/>
      <c r="F5" s="148"/>
      <c r="G5" s="101" t="s">
        <v>3</v>
      </c>
      <c r="H5" s="101" t="s">
        <v>199</v>
      </c>
      <c r="I5" s="101" t="s">
        <v>208</v>
      </c>
      <c r="J5" s="101" t="s">
        <v>215</v>
      </c>
      <c r="K5" s="101" t="s">
        <v>3</v>
      </c>
      <c r="L5" s="101" t="s">
        <v>222</v>
      </c>
      <c r="M5" s="101" t="s">
        <v>223</v>
      </c>
      <c r="N5" s="101" t="s">
        <v>224</v>
      </c>
      <c r="O5" s="101" t="s">
        <v>225</v>
      </c>
      <c r="P5" s="101" t="s">
        <v>226</v>
      </c>
      <c r="Q5" s="101" t="s">
        <v>227</v>
      </c>
      <c r="R5" s="101" t="s">
        <v>228</v>
      </c>
    </row>
    <row r="6" spans="1:18" s="5" customFormat="1" ht="14.25" customHeight="1">
      <c r="A6" s="102" t="s">
        <v>9</v>
      </c>
      <c r="B6" s="102" t="s">
        <v>9</v>
      </c>
      <c r="C6" s="102" t="s">
        <v>9</v>
      </c>
      <c r="D6" s="102" t="s">
        <v>9</v>
      </c>
      <c r="E6" s="108" t="s">
        <v>9</v>
      </c>
      <c r="F6" s="101">
        <v>1</v>
      </c>
      <c r="G6" s="101">
        <v>2</v>
      </c>
      <c r="H6" s="101">
        <v>3</v>
      </c>
      <c r="I6" s="101">
        <v>4</v>
      </c>
      <c r="J6" s="101">
        <v>5</v>
      </c>
      <c r="K6" s="101">
        <v>6</v>
      </c>
      <c r="L6" s="101">
        <v>7</v>
      </c>
      <c r="M6" s="101">
        <v>8</v>
      </c>
      <c r="N6" s="101">
        <v>9</v>
      </c>
      <c r="O6" s="101">
        <v>10</v>
      </c>
      <c r="P6" s="101">
        <v>11</v>
      </c>
      <c r="Q6" s="101">
        <v>12</v>
      </c>
      <c r="R6" s="101">
        <v>13</v>
      </c>
    </row>
    <row r="7" spans="1:18" s="95" customFormat="1" ht="20.25" customHeight="1">
      <c r="A7" s="122"/>
      <c r="B7" s="122"/>
      <c r="C7" s="122"/>
      <c r="D7" s="122"/>
      <c r="E7" s="123"/>
      <c r="F7" s="124" t="s">
        <v>235</v>
      </c>
      <c r="G7" s="124" t="s">
        <v>236</v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pans="1:63" s="20" customFormat="1" ht="13.5" customHeight="1">
      <c r="A1" s="42" t="s">
        <v>136</v>
      </c>
      <c r="B1" s="29"/>
      <c r="C1" s="29"/>
      <c r="D1" s="29"/>
      <c r="E1" s="29"/>
      <c r="F1" s="29"/>
    </row>
    <row r="2" spans="1:63" s="34" customFormat="1" ht="30.75" customHeight="1">
      <c r="A2" s="151" t="s">
        <v>135</v>
      </c>
      <c r="B2" s="151"/>
      <c r="C2" s="151"/>
      <c r="D2" s="151"/>
      <c r="E2" s="151"/>
      <c r="F2" s="151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2"/>
      <c r="X2" s="32"/>
      <c r="Y2" s="32"/>
      <c r="Z2" s="32"/>
      <c r="AA2" s="32"/>
      <c r="AB2" s="32"/>
      <c r="AC2" s="32"/>
      <c r="AD2" s="32"/>
      <c r="AE2" s="32"/>
      <c r="AF2" s="32"/>
      <c r="AL2" s="33"/>
      <c r="AM2" s="33"/>
      <c r="AS2" s="33"/>
    </row>
    <row r="3" spans="1:63" s="34" customFormat="1" ht="12" customHeight="1">
      <c r="A3" s="23"/>
      <c r="B3" s="22"/>
      <c r="C3" s="21"/>
      <c r="D3" s="21"/>
      <c r="E3" s="21"/>
      <c r="F3" s="43" t="s">
        <v>137</v>
      </c>
      <c r="G3" s="24"/>
      <c r="H3" s="25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8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</row>
    <row r="4" spans="1:63" s="53" customFormat="1" ht="25.5" customHeight="1">
      <c r="A4" s="51" t="s">
        <v>110</v>
      </c>
      <c r="B4" s="46" t="s">
        <v>150</v>
      </c>
      <c r="C4" s="52" t="s">
        <v>111</v>
      </c>
      <c r="D4" s="52" t="s">
        <v>112</v>
      </c>
      <c r="E4" s="47" t="s">
        <v>150</v>
      </c>
      <c r="F4" s="52" t="s">
        <v>111</v>
      </c>
      <c r="H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U4" s="54"/>
      <c r="AV4" s="54"/>
      <c r="AW4" s="54"/>
      <c r="AX4" s="54"/>
      <c r="AY4" s="54"/>
      <c r="AZ4" s="54"/>
    </row>
    <row r="5" spans="1:63" s="111" customFormat="1" ht="20.25" customHeight="1">
      <c r="A5" s="110" t="s">
        <v>113</v>
      </c>
      <c r="B5" s="118">
        <v>185.51</v>
      </c>
      <c r="C5" s="113"/>
      <c r="D5" s="110" t="s">
        <v>114</v>
      </c>
      <c r="E5" s="118">
        <v>185.51</v>
      </c>
      <c r="F5" s="113"/>
    </row>
    <row r="6" spans="1:63" s="111" customFormat="1" ht="20.25" customHeight="1">
      <c r="A6" s="112" t="s">
        <v>115</v>
      </c>
      <c r="B6" s="118">
        <v>185.51</v>
      </c>
      <c r="C6" s="113"/>
      <c r="D6" s="112" t="s">
        <v>115</v>
      </c>
      <c r="E6" s="118">
        <v>185.51</v>
      </c>
      <c r="F6" s="113"/>
    </row>
    <row r="7" spans="1:63" s="111" customFormat="1" ht="20.25" customHeight="1">
      <c r="A7" s="112" t="s">
        <v>116</v>
      </c>
      <c r="B7" s="118">
        <v>0</v>
      </c>
      <c r="C7" s="113"/>
      <c r="D7" s="112" t="s">
        <v>117</v>
      </c>
      <c r="E7" s="118">
        <v>0</v>
      </c>
      <c r="F7" s="113"/>
    </row>
    <row r="8" spans="1:63" s="111" customFormat="1" ht="19.5" customHeight="1">
      <c r="A8" s="112" t="s">
        <v>151</v>
      </c>
      <c r="B8" s="118">
        <v>0</v>
      </c>
      <c r="C8" s="113"/>
      <c r="D8" s="112" t="s">
        <v>152</v>
      </c>
      <c r="E8" s="118">
        <v>0</v>
      </c>
      <c r="F8" s="113"/>
    </row>
    <row r="9" spans="1:63" s="111" customFormat="1" ht="20.25" customHeight="1">
      <c r="A9" s="110" t="s">
        <v>118</v>
      </c>
      <c r="B9" s="118">
        <v>0</v>
      </c>
      <c r="C9" s="113"/>
      <c r="D9" s="110" t="s">
        <v>118</v>
      </c>
      <c r="E9" s="118">
        <v>0</v>
      </c>
      <c r="F9" s="113"/>
    </row>
    <row r="10" spans="1:63" s="111" customFormat="1" ht="20.25" customHeight="1">
      <c r="A10" s="110" t="s">
        <v>153</v>
      </c>
      <c r="B10" s="118">
        <v>0</v>
      </c>
      <c r="C10" s="113"/>
      <c r="D10" s="110" t="s">
        <v>154</v>
      </c>
      <c r="E10" s="125">
        <v>0</v>
      </c>
      <c r="F10" s="113"/>
    </row>
    <row r="11" spans="1:63" s="111" customFormat="1" ht="20.25" customHeight="1">
      <c r="A11" s="110" t="s">
        <v>119</v>
      </c>
      <c r="B11" s="125">
        <v>0</v>
      </c>
      <c r="C11" s="113"/>
      <c r="D11" s="110" t="s">
        <v>120</v>
      </c>
      <c r="E11" s="119">
        <v>0</v>
      </c>
      <c r="F11" s="113"/>
    </row>
    <row r="12" spans="1:63" s="111" customFormat="1" ht="20.25" customHeight="1">
      <c r="A12" s="110" t="s">
        <v>121</v>
      </c>
      <c r="B12" s="118">
        <v>0</v>
      </c>
      <c r="C12" s="113"/>
      <c r="D12" s="110" t="s">
        <v>122</v>
      </c>
      <c r="E12" s="118">
        <v>0</v>
      </c>
      <c r="F12" s="113"/>
    </row>
    <row r="13" spans="1:63" s="111" customFormat="1" ht="20.25" customHeight="1">
      <c r="A13" s="110" t="s">
        <v>123</v>
      </c>
      <c r="B13" s="125">
        <v>0</v>
      </c>
      <c r="C13" s="113"/>
      <c r="D13" s="110" t="s">
        <v>124</v>
      </c>
      <c r="E13" s="118">
        <v>0</v>
      </c>
      <c r="F13" s="113"/>
    </row>
    <row r="14" spans="1:63" s="111" customFormat="1" ht="20.25" customHeight="1">
      <c r="A14" s="114" t="s">
        <v>155</v>
      </c>
      <c r="B14" s="120">
        <v>0.77</v>
      </c>
      <c r="C14" s="114"/>
      <c r="D14" s="112" t="s">
        <v>125</v>
      </c>
      <c r="E14" s="125">
        <v>0</v>
      </c>
      <c r="F14" s="113"/>
    </row>
    <row r="15" spans="1:63" s="111" customFormat="1" ht="20.25" customHeight="1">
      <c r="A15" s="73" t="s">
        <v>171</v>
      </c>
      <c r="B15" s="117">
        <v>0</v>
      </c>
      <c r="C15" s="121"/>
      <c r="D15" s="110" t="s">
        <v>156</v>
      </c>
      <c r="E15" s="126">
        <v>0.77</v>
      </c>
      <c r="F15" s="113"/>
    </row>
    <row r="16" spans="1:63" s="109" customFormat="1" ht="20.25" customHeight="1">
      <c r="A16" s="115"/>
      <c r="B16" s="118"/>
      <c r="C16" s="116"/>
      <c r="D16" s="74" t="s">
        <v>172</v>
      </c>
      <c r="E16" s="118">
        <v>0</v>
      </c>
      <c r="F16" s="116"/>
    </row>
    <row r="17" spans="1:11" s="109" customFormat="1" ht="20.25" customHeight="1">
      <c r="A17" s="106" t="s">
        <v>109</v>
      </c>
      <c r="B17" s="127">
        <v>186.28</v>
      </c>
      <c r="C17" s="107"/>
      <c r="D17" s="106" t="s">
        <v>126</v>
      </c>
      <c r="E17" s="128">
        <v>186.28</v>
      </c>
      <c r="F17" s="129"/>
    </row>
    <row r="18" spans="1:11" s="111" customFormat="1" ht="20.25" customHeight="1">
      <c r="A18" s="110" t="s">
        <v>127</v>
      </c>
      <c r="B18" s="125">
        <v>0</v>
      </c>
      <c r="C18" s="113"/>
      <c r="D18" s="110"/>
      <c r="E18" s="119"/>
      <c r="F18" s="113"/>
    </row>
    <row r="19" spans="1:11" s="56" customFormat="1" ht="20.25" customHeight="1">
      <c r="A19" s="60"/>
      <c r="B19" s="76"/>
      <c r="C19" s="59"/>
      <c r="D19" s="59"/>
      <c r="E19" s="80"/>
      <c r="F19" s="61"/>
      <c r="H19" s="57"/>
    </row>
    <row r="20" spans="1:11" s="56" customFormat="1" ht="20.25" customHeight="1">
      <c r="A20" s="60"/>
      <c r="B20" s="77"/>
      <c r="C20" s="59"/>
      <c r="D20" s="59"/>
      <c r="E20" s="75"/>
      <c r="F20" s="59"/>
    </row>
    <row r="21" spans="1:11" s="56" customFormat="1" ht="20.25" customHeight="1">
      <c r="A21" s="60"/>
      <c r="B21" s="78"/>
      <c r="C21" s="59"/>
      <c r="D21" s="59"/>
      <c r="E21" s="81"/>
      <c r="F21" s="59"/>
    </row>
    <row r="22" spans="1:11" s="56" customFormat="1" ht="12.75" customHeight="1">
      <c r="A22" s="60"/>
      <c r="B22" s="79"/>
      <c r="C22" s="59"/>
      <c r="D22" s="55"/>
      <c r="E22" s="81"/>
      <c r="F22" s="58"/>
    </row>
    <row r="23" spans="1:11" s="109" customFormat="1" ht="20.25" customHeight="1">
      <c r="A23" s="106" t="s">
        <v>128</v>
      </c>
      <c r="B23" s="128">
        <v>186.28</v>
      </c>
      <c r="C23" s="116"/>
      <c r="D23" s="106" t="s">
        <v>129</v>
      </c>
      <c r="E23" s="128">
        <v>186.28</v>
      </c>
      <c r="F23" s="116"/>
    </row>
    <row r="24" spans="1:11" s="56" customFormat="1" ht="10.5" customHeight="1">
      <c r="B24" s="57"/>
      <c r="C24" s="57"/>
      <c r="D24" s="57"/>
      <c r="E24" s="62"/>
    </row>
    <row r="25" spans="1:11" s="64" customFormat="1" ht="15" customHeight="1">
      <c r="A25" s="63"/>
      <c r="B25" s="63"/>
      <c r="C25" s="63"/>
      <c r="D25" s="63"/>
      <c r="E25" s="63"/>
      <c r="F25" s="63"/>
    </row>
    <row r="26" spans="1:11" ht="9.75" customHeight="1">
      <c r="E26" s="3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0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9" customWidth="1"/>
    <col min="2" max="3" width="11.625" style="36" customWidth="1"/>
    <col min="4" max="14" width="11.625" style="41" customWidth="1"/>
    <col min="15" max="16" width="11.625" style="29" customWidth="1"/>
    <col min="17" max="19" width="11.625" style="41" customWidth="1"/>
    <col min="20" max="20" width="11.625" style="29" customWidth="1"/>
    <col min="21" max="21" width="11.625" style="41" customWidth="1"/>
    <col min="22" max="22" width="11.625" style="29" customWidth="1"/>
    <col min="23" max="23" width="11.625" style="41" customWidth="1"/>
    <col min="24" max="24" width="11.625" style="29" customWidth="1"/>
    <col min="25" max="29" width="11.625" style="41" customWidth="1"/>
    <col min="30" max="16384" width="6.875" style="41"/>
  </cols>
  <sheetData>
    <row r="1" spans="1:29" ht="12.75" customHeight="1">
      <c r="A1" s="42" t="s">
        <v>63</v>
      </c>
    </row>
    <row r="2" spans="1:29" ht="30" customHeight="1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9" ht="12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9" s="70" customFormat="1" ht="10.5" customHeight="1">
      <c r="A4" s="69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9"/>
      <c r="R4" s="49"/>
      <c r="S4" s="49"/>
      <c r="T4" s="34"/>
      <c r="U4" s="49"/>
      <c r="V4" s="34"/>
      <c r="W4" s="34"/>
      <c r="X4" s="34"/>
      <c r="Y4" s="34"/>
      <c r="Z4" s="34"/>
      <c r="AA4" s="49"/>
      <c r="AC4" s="49" t="s">
        <v>62</v>
      </c>
    </row>
    <row r="5" spans="1:29" s="35" customFormat="1" ht="15.75" customHeight="1">
      <c r="A5" s="154" t="s">
        <v>130</v>
      </c>
      <c r="B5" s="156" t="s">
        <v>46</v>
      </c>
      <c r="C5" s="159" t="s">
        <v>159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  <c r="O5" s="161" t="s">
        <v>157</v>
      </c>
      <c r="P5" s="162"/>
      <c r="Q5" s="162"/>
      <c r="R5" s="162"/>
      <c r="S5" s="163" t="s">
        <v>160</v>
      </c>
      <c r="T5" s="180" t="s">
        <v>158</v>
      </c>
      <c r="U5" s="181"/>
      <c r="V5" s="181"/>
      <c r="W5" s="159" t="s">
        <v>47</v>
      </c>
      <c r="X5" s="159"/>
      <c r="Y5" s="159"/>
      <c r="Z5" s="159"/>
      <c r="AA5" s="168" t="s">
        <v>161</v>
      </c>
      <c r="AB5" s="169" t="s">
        <v>162</v>
      </c>
      <c r="AC5" s="170" t="s">
        <v>131</v>
      </c>
    </row>
    <row r="6" spans="1:29" s="71" customFormat="1" ht="20.25" customHeight="1">
      <c r="A6" s="154"/>
      <c r="B6" s="157"/>
      <c r="C6" s="173" t="s">
        <v>3</v>
      </c>
      <c r="D6" s="174" t="s">
        <v>48</v>
      </c>
      <c r="E6" s="175"/>
      <c r="F6" s="175"/>
      <c r="G6" s="159" t="s">
        <v>132</v>
      </c>
      <c r="H6" s="159"/>
      <c r="I6" s="159"/>
      <c r="J6" s="159"/>
      <c r="K6" s="159"/>
      <c r="L6" s="159"/>
      <c r="M6" s="159"/>
      <c r="N6" s="176" t="s">
        <v>163</v>
      </c>
      <c r="O6" s="177" t="s">
        <v>53</v>
      </c>
      <c r="P6" s="177" t="s">
        <v>133</v>
      </c>
      <c r="Q6" s="166" t="s">
        <v>134</v>
      </c>
      <c r="R6" s="166" t="s">
        <v>164</v>
      </c>
      <c r="S6" s="164"/>
      <c r="T6" s="182" t="s">
        <v>3</v>
      </c>
      <c r="U6" s="152" t="s">
        <v>49</v>
      </c>
      <c r="V6" s="152" t="s">
        <v>50</v>
      </c>
      <c r="W6" s="152" t="s">
        <v>3</v>
      </c>
      <c r="X6" s="152" t="s">
        <v>51</v>
      </c>
      <c r="Y6" s="152" t="s">
        <v>52</v>
      </c>
      <c r="Z6" s="152" t="s">
        <v>50</v>
      </c>
      <c r="AA6" s="169"/>
      <c r="AB6" s="169"/>
      <c r="AC6" s="171"/>
    </row>
    <row r="7" spans="1:29" s="40" customFormat="1" ht="51.75" customHeight="1">
      <c r="A7" s="155"/>
      <c r="B7" s="158"/>
      <c r="C7" s="174"/>
      <c r="D7" s="65" t="s">
        <v>53</v>
      </c>
      <c r="E7" s="65" t="s">
        <v>133</v>
      </c>
      <c r="F7" s="39" t="s">
        <v>134</v>
      </c>
      <c r="G7" s="37" t="s">
        <v>53</v>
      </c>
      <c r="H7" s="38" t="s">
        <v>55</v>
      </c>
      <c r="I7" s="38" t="s">
        <v>56</v>
      </c>
      <c r="J7" s="38" t="s">
        <v>54</v>
      </c>
      <c r="K7" s="38" t="s">
        <v>57</v>
      </c>
      <c r="L7" s="38" t="s">
        <v>58</v>
      </c>
      <c r="M7" s="38" t="s">
        <v>50</v>
      </c>
      <c r="N7" s="176"/>
      <c r="O7" s="178"/>
      <c r="P7" s="179"/>
      <c r="Q7" s="167"/>
      <c r="R7" s="167"/>
      <c r="S7" s="165"/>
      <c r="T7" s="182"/>
      <c r="U7" s="153"/>
      <c r="V7" s="153"/>
      <c r="W7" s="153"/>
      <c r="X7" s="153"/>
      <c r="Y7" s="153"/>
      <c r="Z7" s="153"/>
      <c r="AA7" s="169"/>
      <c r="AB7" s="169"/>
      <c r="AC7" s="172"/>
    </row>
    <row r="8" spans="1:29" ht="18" customHeight="1">
      <c r="A8" s="66" t="s">
        <v>9</v>
      </c>
      <c r="B8" s="72">
        <v>1</v>
      </c>
      <c r="C8" s="72">
        <f t="shared" ref="C8:AC8" si="0">B8+1</f>
        <v>2</v>
      </c>
      <c r="D8" s="72">
        <f t="shared" si="0"/>
        <v>3</v>
      </c>
      <c r="E8" s="72">
        <f t="shared" si="0"/>
        <v>4</v>
      </c>
      <c r="F8" s="72">
        <f t="shared" si="0"/>
        <v>5</v>
      </c>
      <c r="G8" s="72">
        <f t="shared" si="0"/>
        <v>6</v>
      </c>
      <c r="H8" s="72">
        <f t="shared" si="0"/>
        <v>7</v>
      </c>
      <c r="I8" s="72">
        <f t="shared" si="0"/>
        <v>8</v>
      </c>
      <c r="J8" s="72">
        <f t="shared" si="0"/>
        <v>9</v>
      </c>
      <c r="K8" s="72">
        <f t="shared" si="0"/>
        <v>10</v>
      </c>
      <c r="L8" s="72">
        <f t="shared" si="0"/>
        <v>11</v>
      </c>
      <c r="M8" s="72">
        <f t="shared" si="0"/>
        <v>12</v>
      </c>
      <c r="N8" s="72">
        <f t="shared" si="0"/>
        <v>13</v>
      </c>
      <c r="O8" s="72">
        <f t="shared" si="0"/>
        <v>14</v>
      </c>
      <c r="P8" s="72">
        <f t="shared" si="0"/>
        <v>15</v>
      </c>
      <c r="Q8" s="72">
        <f t="shared" si="0"/>
        <v>16</v>
      </c>
      <c r="R8" s="72">
        <f t="shared" si="0"/>
        <v>17</v>
      </c>
      <c r="S8" s="72">
        <f t="shared" si="0"/>
        <v>18</v>
      </c>
      <c r="T8" s="72">
        <f t="shared" si="0"/>
        <v>19</v>
      </c>
      <c r="U8" s="72">
        <f t="shared" si="0"/>
        <v>20</v>
      </c>
      <c r="V8" s="72">
        <f t="shared" si="0"/>
        <v>21</v>
      </c>
      <c r="W8" s="72">
        <f t="shared" si="0"/>
        <v>22</v>
      </c>
      <c r="X8" s="72">
        <f t="shared" si="0"/>
        <v>23</v>
      </c>
      <c r="Y8" s="72">
        <f t="shared" si="0"/>
        <v>24</v>
      </c>
      <c r="Z8" s="72">
        <f t="shared" si="0"/>
        <v>25</v>
      </c>
      <c r="AA8" s="72">
        <f t="shared" si="0"/>
        <v>26</v>
      </c>
      <c r="AB8" s="72">
        <f t="shared" si="0"/>
        <v>27</v>
      </c>
      <c r="AC8" s="72">
        <f t="shared" si="0"/>
        <v>28</v>
      </c>
    </row>
    <row r="9" spans="1:29" s="130" customFormat="1" ht="13.5">
      <c r="A9" s="131" t="s">
        <v>3</v>
      </c>
      <c r="B9" s="132">
        <v>186.28479999999999</v>
      </c>
      <c r="C9" s="132">
        <v>185.51</v>
      </c>
      <c r="D9" s="132">
        <v>185.51</v>
      </c>
      <c r="E9" s="132">
        <v>185.51</v>
      </c>
      <c r="F9" s="132">
        <v>0</v>
      </c>
      <c r="G9" s="132">
        <v>0</v>
      </c>
      <c r="H9" s="132">
        <v>0</v>
      </c>
      <c r="I9" s="125">
        <v>0</v>
      </c>
      <c r="J9" s="133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4">
        <v>0</v>
      </c>
      <c r="T9" s="132">
        <v>0</v>
      </c>
      <c r="U9" s="132">
        <v>0</v>
      </c>
      <c r="V9" s="132">
        <v>0</v>
      </c>
      <c r="W9" s="125">
        <v>0</v>
      </c>
      <c r="X9" s="132">
        <v>0</v>
      </c>
      <c r="Y9" s="132">
        <v>0</v>
      </c>
      <c r="Z9" s="132">
        <v>0</v>
      </c>
      <c r="AA9" s="132">
        <v>0</v>
      </c>
      <c r="AB9" s="125">
        <v>0</v>
      </c>
      <c r="AC9" s="125">
        <v>0.77</v>
      </c>
    </row>
    <row r="10" spans="1:29" ht="13.5">
      <c r="A10" s="131" t="s">
        <v>229</v>
      </c>
      <c r="B10" s="132">
        <v>186.28479999999999</v>
      </c>
      <c r="C10" s="132">
        <v>185.51</v>
      </c>
      <c r="D10" s="132">
        <v>185.51</v>
      </c>
      <c r="E10" s="132">
        <v>185.51</v>
      </c>
      <c r="F10" s="132">
        <v>0</v>
      </c>
      <c r="G10" s="132">
        <v>0</v>
      </c>
      <c r="H10" s="132">
        <v>0</v>
      </c>
      <c r="I10" s="125">
        <v>0</v>
      </c>
      <c r="J10" s="133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4">
        <v>0</v>
      </c>
      <c r="T10" s="132">
        <v>0</v>
      </c>
      <c r="U10" s="132">
        <v>0</v>
      </c>
      <c r="V10" s="132">
        <v>0</v>
      </c>
      <c r="W10" s="125">
        <v>0</v>
      </c>
      <c r="X10" s="132">
        <v>0</v>
      </c>
      <c r="Y10" s="132">
        <v>0</v>
      </c>
      <c r="Z10" s="132">
        <v>0</v>
      </c>
      <c r="AA10" s="132">
        <v>0</v>
      </c>
      <c r="AB10" s="125">
        <v>0</v>
      </c>
      <c r="AC10" s="125">
        <v>0.77</v>
      </c>
    </row>
    <row r="11" spans="1:29" ht="13.5">
      <c r="A11" s="131" t="s">
        <v>230</v>
      </c>
      <c r="B11" s="132">
        <v>186.28479999999999</v>
      </c>
      <c r="C11" s="132">
        <v>185.51</v>
      </c>
      <c r="D11" s="132">
        <v>185.51</v>
      </c>
      <c r="E11" s="132">
        <v>185.51</v>
      </c>
      <c r="F11" s="132">
        <v>0</v>
      </c>
      <c r="G11" s="132">
        <v>0</v>
      </c>
      <c r="H11" s="132">
        <v>0</v>
      </c>
      <c r="I11" s="125">
        <v>0</v>
      </c>
      <c r="J11" s="133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4">
        <v>0</v>
      </c>
      <c r="T11" s="132">
        <v>0</v>
      </c>
      <c r="U11" s="132">
        <v>0</v>
      </c>
      <c r="V11" s="132">
        <v>0</v>
      </c>
      <c r="W11" s="125">
        <v>0</v>
      </c>
      <c r="X11" s="132">
        <v>0</v>
      </c>
      <c r="Y11" s="132">
        <v>0</v>
      </c>
      <c r="Z11" s="132">
        <v>0</v>
      </c>
      <c r="AA11" s="132">
        <v>0</v>
      </c>
      <c r="AB11" s="125">
        <v>0</v>
      </c>
      <c r="AC11" s="125">
        <v>0.77</v>
      </c>
    </row>
    <row r="12" spans="1:29" ht="13.5">
      <c r="A12" s="131" t="s">
        <v>231</v>
      </c>
      <c r="B12" s="132">
        <v>186.28479999999999</v>
      </c>
      <c r="C12" s="132">
        <v>185.51</v>
      </c>
      <c r="D12" s="132">
        <v>185.51</v>
      </c>
      <c r="E12" s="132">
        <v>185.51</v>
      </c>
      <c r="F12" s="132">
        <v>0</v>
      </c>
      <c r="G12" s="132">
        <v>0</v>
      </c>
      <c r="H12" s="132">
        <v>0</v>
      </c>
      <c r="I12" s="125">
        <v>0</v>
      </c>
      <c r="J12" s="133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4">
        <v>0</v>
      </c>
      <c r="T12" s="132">
        <v>0</v>
      </c>
      <c r="U12" s="132">
        <v>0</v>
      </c>
      <c r="V12" s="132">
        <v>0</v>
      </c>
      <c r="W12" s="125">
        <v>0</v>
      </c>
      <c r="X12" s="132">
        <v>0</v>
      </c>
      <c r="Y12" s="132">
        <v>0</v>
      </c>
      <c r="Z12" s="132">
        <v>0</v>
      </c>
      <c r="AA12" s="132">
        <v>0</v>
      </c>
      <c r="AB12" s="125">
        <v>0</v>
      </c>
      <c r="AC12" s="125">
        <v>0.77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AA5:AA7"/>
    <mergeCell ref="AB5:AB7"/>
    <mergeCell ref="AC5:AC7"/>
    <mergeCell ref="C6:C7"/>
    <mergeCell ref="D6:F6"/>
    <mergeCell ref="G6:M6"/>
    <mergeCell ref="N6:N7"/>
    <mergeCell ref="O6:O7"/>
    <mergeCell ref="P6:P7"/>
    <mergeCell ref="V6:V7"/>
    <mergeCell ref="W6:W7"/>
    <mergeCell ref="T5:V5"/>
    <mergeCell ref="T6:T7"/>
    <mergeCell ref="U6:U7"/>
    <mergeCell ref="X6:X7"/>
    <mergeCell ref="Y6:Y7"/>
    <mergeCell ref="Z6:Z7"/>
    <mergeCell ref="A5:A7"/>
    <mergeCell ref="B5:B7"/>
    <mergeCell ref="C5:N5"/>
    <mergeCell ref="O5:R5"/>
    <mergeCell ref="S5:S7"/>
    <mergeCell ref="Q6:Q7"/>
    <mergeCell ref="R6:R7"/>
    <mergeCell ref="W5:Z5"/>
  </mergeCells>
  <phoneticPr fontId="3" type="noConversion"/>
  <pageMargins left="0.70866141732283472" right="0.70866141732283472" top="0.74803149606299213" bottom="0.74803149606299213" header="0" footer="0.43307086614173229"/>
  <pageSetup paperSize="9" scale="36" fitToHeight="999" orientation="landscape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showGridLines="0" showZeros="0" tabSelected="1" zoomScaleNormal="100" workbookViewId="0">
      <selection activeCell="G13" sqref="G13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2.5" style="3" customWidth="1"/>
    <col min="6" max="18" width="11.125" style="3" customWidth="1"/>
    <col min="19" max="16384" width="9" style="3"/>
  </cols>
  <sheetData>
    <row r="1" spans="1:18" ht="14.25" customHeight="1">
      <c r="A1" s="44" t="s">
        <v>59</v>
      </c>
    </row>
    <row r="2" spans="1:18" ht="20.25" customHeight="1">
      <c r="A2" s="185" t="s">
        <v>138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9" t="s">
        <v>62</v>
      </c>
    </row>
    <row r="4" spans="1:18" s="5" customFormat="1" ht="14.25" customHeight="1">
      <c r="A4" s="187" t="s">
        <v>13</v>
      </c>
      <c r="B4" s="187"/>
      <c r="C4" s="187"/>
      <c r="D4" s="183" t="s">
        <v>25</v>
      </c>
      <c r="E4" s="183" t="s">
        <v>26</v>
      </c>
      <c r="F4" s="187" t="s">
        <v>27</v>
      </c>
      <c r="G4" s="187" t="s">
        <v>28</v>
      </c>
      <c r="H4" s="187"/>
      <c r="I4" s="187"/>
      <c r="J4" s="187"/>
      <c r="K4" s="187" t="s">
        <v>29</v>
      </c>
      <c r="L4" s="187"/>
      <c r="M4" s="187"/>
      <c r="N4" s="187"/>
      <c r="O4" s="187"/>
      <c r="P4" s="187"/>
      <c r="Q4" s="187"/>
      <c r="R4" s="187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4"/>
      <c r="E5" s="184"/>
      <c r="F5" s="187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165</v>
      </c>
      <c r="M5" s="6" t="s">
        <v>166</v>
      </c>
      <c r="N5" s="6" t="s">
        <v>167</v>
      </c>
      <c r="O5" s="6" t="s">
        <v>168</v>
      </c>
      <c r="P5" s="6" t="s">
        <v>169</v>
      </c>
      <c r="Q5" s="6" t="s">
        <v>170</v>
      </c>
      <c r="R5" s="6" t="s">
        <v>36</v>
      </c>
    </row>
    <row r="6" spans="1:18" s="5" customFormat="1" ht="14.25" customHeight="1">
      <c r="A6" s="7" t="s">
        <v>10</v>
      </c>
      <c r="B6" s="7" t="s">
        <v>10</v>
      </c>
      <c r="C6" s="7" t="s">
        <v>10</v>
      </c>
      <c r="D6" s="7" t="s">
        <v>10</v>
      </c>
      <c r="E6" s="31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5" customFormat="1">
      <c r="A7" s="135"/>
      <c r="B7" s="135"/>
      <c r="C7" s="135"/>
      <c r="D7" s="135"/>
      <c r="E7" s="136" t="s">
        <v>3</v>
      </c>
      <c r="F7" s="137">
        <v>186.28479999999999</v>
      </c>
      <c r="G7" s="137">
        <v>186.28479999999999</v>
      </c>
      <c r="H7" s="137">
        <v>119.7921</v>
      </c>
      <c r="I7" s="137">
        <v>57.079099999999997</v>
      </c>
      <c r="J7" s="137">
        <v>9.4136000000000006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</row>
    <row r="8" spans="1:18">
      <c r="A8" s="135"/>
      <c r="B8" s="135"/>
      <c r="C8" s="135"/>
      <c r="D8" s="135" t="s">
        <v>232</v>
      </c>
      <c r="E8" s="136" t="s">
        <v>229</v>
      </c>
      <c r="F8" s="137">
        <v>186.28479999999999</v>
      </c>
      <c r="G8" s="137">
        <v>186.28479999999999</v>
      </c>
      <c r="H8" s="137">
        <v>119.7921</v>
      </c>
      <c r="I8" s="137">
        <v>57.079099999999997</v>
      </c>
      <c r="J8" s="137">
        <v>9.4136000000000006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</row>
    <row r="9" spans="1:18">
      <c r="A9" s="135"/>
      <c r="B9" s="135"/>
      <c r="C9" s="135"/>
      <c r="D9" s="135" t="s">
        <v>233</v>
      </c>
      <c r="E9" s="136" t="s">
        <v>230</v>
      </c>
      <c r="F9" s="137">
        <v>186.28479999999999</v>
      </c>
      <c r="G9" s="137">
        <v>186.28479999999999</v>
      </c>
      <c r="H9" s="137">
        <v>119.7921</v>
      </c>
      <c r="I9" s="137">
        <v>57.079099999999997</v>
      </c>
      <c r="J9" s="137">
        <v>9.4136000000000006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</row>
    <row r="10" spans="1:18">
      <c r="A10" s="135" t="s">
        <v>173</v>
      </c>
      <c r="B10" s="135" t="s">
        <v>175</v>
      </c>
      <c r="C10" s="135" t="s">
        <v>178</v>
      </c>
      <c r="D10" s="135" t="s">
        <v>234</v>
      </c>
      <c r="E10" s="136" t="s">
        <v>179</v>
      </c>
      <c r="F10" s="137">
        <v>96.34</v>
      </c>
      <c r="G10" s="137">
        <v>96.34</v>
      </c>
      <c r="H10" s="137">
        <v>76.008300000000006</v>
      </c>
      <c r="I10" s="137">
        <v>21.307600000000001</v>
      </c>
      <c r="J10" s="137">
        <v>0.08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</row>
    <row r="11" spans="1:18">
      <c r="A11" s="135" t="s">
        <v>173</v>
      </c>
      <c r="B11" s="135" t="s">
        <v>175</v>
      </c>
      <c r="C11" s="135" t="s">
        <v>180</v>
      </c>
      <c r="D11" s="135" t="s">
        <v>234</v>
      </c>
      <c r="E11" s="136" t="s">
        <v>181</v>
      </c>
      <c r="F11" s="137">
        <v>35.771500000000003</v>
      </c>
      <c r="G11" s="137">
        <v>35.771500000000003</v>
      </c>
      <c r="H11" s="137">
        <v>0</v>
      </c>
      <c r="I11" s="137">
        <v>35.771500000000003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</row>
    <row r="12" spans="1:18">
      <c r="A12" s="135" t="s">
        <v>182</v>
      </c>
      <c r="B12" s="135" t="s">
        <v>184</v>
      </c>
      <c r="C12" s="135" t="s">
        <v>178</v>
      </c>
      <c r="D12" s="135" t="s">
        <v>234</v>
      </c>
      <c r="E12" s="136" t="s">
        <v>186</v>
      </c>
      <c r="F12" s="137">
        <v>9.3336000000000006</v>
      </c>
      <c r="G12" s="137">
        <v>9.3336000000000006</v>
      </c>
      <c r="H12" s="137">
        <v>0</v>
      </c>
      <c r="I12" s="137">
        <v>0</v>
      </c>
      <c r="J12" s="137">
        <v>9.3336000000000006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</row>
    <row r="13" spans="1:18">
      <c r="A13" s="135" t="s">
        <v>182</v>
      </c>
      <c r="B13" s="135" t="s">
        <v>184</v>
      </c>
      <c r="C13" s="135" t="s">
        <v>184</v>
      </c>
      <c r="D13" s="135" t="s">
        <v>234</v>
      </c>
      <c r="E13" s="188" t="s">
        <v>237</v>
      </c>
      <c r="F13" s="137">
        <v>20.39</v>
      </c>
      <c r="G13" s="137">
        <v>20.39</v>
      </c>
      <c r="H13" s="137">
        <v>20.39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</row>
    <row r="14" spans="1:18">
      <c r="A14" s="135" t="s">
        <v>188</v>
      </c>
      <c r="B14" s="135" t="s">
        <v>190</v>
      </c>
      <c r="C14" s="135" t="s">
        <v>178</v>
      </c>
      <c r="D14" s="135" t="s">
        <v>234</v>
      </c>
      <c r="E14" s="136" t="s">
        <v>192</v>
      </c>
      <c r="F14" s="137">
        <v>7.7301000000000002</v>
      </c>
      <c r="G14" s="137">
        <v>7.7301000000000002</v>
      </c>
      <c r="H14" s="137">
        <v>7.7301000000000002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</row>
    <row r="15" spans="1:18">
      <c r="A15" s="135" t="s">
        <v>188</v>
      </c>
      <c r="B15" s="135" t="s">
        <v>190</v>
      </c>
      <c r="C15" s="135" t="s">
        <v>193</v>
      </c>
      <c r="D15" s="135" t="s">
        <v>234</v>
      </c>
      <c r="E15" s="136" t="s">
        <v>194</v>
      </c>
      <c r="F15" s="137">
        <v>5.1334999999999997</v>
      </c>
      <c r="G15" s="137">
        <v>5.1334999999999997</v>
      </c>
      <c r="H15" s="137">
        <v>5.1334999999999997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</row>
    <row r="16" spans="1:18">
      <c r="A16" s="135" t="s">
        <v>195</v>
      </c>
      <c r="B16" s="135" t="s">
        <v>180</v>
      </c>
      <c r="C16" s="135" t="s">
        <v>178</v>
      </c>
      <c r="D16" s="135" t="s">
        <v>234</v>
      </c>
      <c r="E16" s="136" t="s">
        <v>198</v>
      </c>
      <c r="F16" s="137">
        <v>11.59</v>
      </c>
      <c r="G16" s="137">
        <v>11.59</v>
      </c>
      <c r="H16" s="137">
        <v>11.59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吕春梅</cp:lastModifiedBy>
  <cp:lastPrinted>2018-02-02T03:33:17Z</cp:lastPrinted>
  <dcterms:created xsi:type="dcterms:W3CDTF">2017-01-20T02:12:47Z</dcterms:created>
  <dcterms:modified xsi:type="dcterms:W3CDTF">2018-02-02T07:43:59Z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1052200</vt:i4>
  </property>
</Properties>
</file>