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-12" windowWidth="14400" windowHeight="12528" activeTab="3"/>
  </bookViews>
  <sheets>
    <sheet name="1.财政拨款收支总表" sheetId="4" r:id="rId1"/>
    <sheet name="2.一般公共预算支出表" sheetId="5" r:id="rId2"/>
    <sheet name="3.一般公共预算基本支出表" sheetId="6" r:id="rId3"/>
    <sheet name="4.部门预算资金安排的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_FilterDatabase" localSheetId="1" hidden="1">'2.一般公共预算支出表'!$A$1:$G$46</definedName>
    <definedName name="_xlnm.Print_Area" localSheetId="1">'2.一般公共预算支出表'!$A$1:$G$46</definedName>
    <definedName name="_xlnm.Print_Area" localSheetId="2">'3.一般公共预算基本支出表'!$A$1:$E$46</definedName>
    <definedName name="_xlnm.Print_Area" localSheetId="4">'5.政府性基金预算拨款支出预算表'!$A$1:$R$10</definedName>
    <definedName name="_xlnm.Print_Area" localSheetId="6">'7.部门收入总表'!$A$1:$AE$32</definedName>
    <definedName name="_xlnm.Print_Area" localSheetId="7">'8.部门支出总表'!$A$1:$R$88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25725"/>
</workbook>
</file>

<file path=xl/calcChain.xml><?xml version="1.0" encoding="utf-8"?>
<calcChain xmlns="http://schemas.openxmlformats.org/spreadsheetml/2006/main">
  <c r="AC8" i="23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F33" i="4"/>
  <c r="E33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F6"/>
  <c r="E6"/>
  <c r="D6"/>
</calcChain>
</file>

<file path=xl/sharedStrings.xml><?xml version="1.0" encoding="utf-8"?>
<sst xmlns="http://schemas.openxmlformats.org/spreadsheetml/2006/main" count="808" uniqueCount="288">
  <si>
    <t>附件1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</si>
  <si>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</si>
  <si>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</si>
  <si>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</si>
  <si>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</si>
  <si>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</si>
  <si>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</si>
  <si>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</si>
  <si>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</si>
  <si>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</si>
  <si>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</si>
  <si>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</si>
  <si>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</si>
  <si>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</si>
  <si>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</si>
  <si>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</si>
  <si>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</si>
  <si>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</si>
  <si>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</si>
  <si>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</si>
  <si>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</si>
  <si>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</si>
  <si>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</si>
  <si>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 七、文化体育与传媒支出</t>
  </si>
  <si>
    <t xml:space="preserve">    八、社会保障和就业支出</t>
  </si>
  <si>
    <t xml:space="preserve">    九、医疗卫生与计划生育支出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</si>
  <si>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</si>
  <si>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</si>
  <si>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</si>
  <si>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</si>
  <si>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</si>
  <si>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</si>
  <si>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</si>
  <si>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</si>
  <si>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</si>
  <si>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</si>
  <si>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</si>
  <si>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</si>
  <si>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</si>
  <si>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</si>
  <si>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</si>
  <si>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</si>
  <si>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</si>
  <si>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</si>
  <si>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</si>
  <si>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t>附件2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</si>
  <si>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</si>
  <si>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</si>
  <si>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</si>
  <si>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</si>
  <si>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</si>
  <si>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</si>
  <si>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</si>
  <si>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</si>
  <si>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</si>
  <si>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207</t>
  </si>
  <si>
    <t>文化体育与传媒支出</t>
  </si>
  <si>
    <t>01</t>
  </si>
  <si>
    <t xml:space="preserve">  文化</t>
  </si>
  <si>
    <t xml:space="preserve">  </t>
  </si>
  <si>
    <t xml:space="preserve">    行政运行</t>
  </si>
  <si>
    <t>02</t>
  </si>
  <si>
    <t xml:space="preserve">    一般行政管理事务</t>
  </si>
  <si>
    <t>04</t>
  </si>
  <si>
    <t xml:space="preserve">    图书馆</t>
  </si>
  <si>
    <t>08</t>
  </si>
  <si>
    <t xml:space="preserve">    文化活动</t>
  </si>
  <si>
    <t>09</t>
  </si>
  <si>
    <t xml:space="preserve">    群众文化</t>
  </si>
  <si>
    <t>11</t>
  </si>
  <si>
    <t xml:space="preserve">    文化创作与保护</t>
  </si>
  <si>
    <t>12</t>
  </si>
  <si>
    <t xml:space="preserve">    文化市场管理</t>
  </si>
  <si>
    <t>99</t>
  </si>
  <si>
    <t xml:space="preserve">    其他文化支出</t>
  </si>
  <si>
    <t xml:space="preserve">  文物</t>
  </si>
  <si>
    <t xml:space="preserve">    文物保护</t>
  </si>
  <si>
    <t>05</t>
  </si>
  <si>
    <t xml:space="preserve">    博物馆</t>
  </si>
  <si>
    <t xml:space="preserve">    其他文物支出</t>
  </si>
  <si>
    <t xml:space="preserve">  新闻出版广播影视</t>
  </si>
  <si>
    <t xml:space="preserve">    广播</t>
  </si>
  <si>
    <t xml:space="preserve">    电视</t>
  </si>
  <si>
    <t xml:space="preserve">    出版发行</t>
  </si>
  <si>
    <t xml:space="preserve">    版权管理</t>
  </si>
  <si>
    <t xml:space="preserve">    其他新闻出版广播影视支出</t>
  </si>
  <si>
    <t>07</t>
  </si>
  <si>
    <t xml:space="preserve">  国家电影事业发展专项资金及对应专项债务收入安排的支出</t>
  </si>
  <si>
    <t xml:space="preserve">    其他国家电影事业发展专项资金支出</t>
  </si>
  <si>
    <t xml:space="preserve">  其他文化体育与传媒支出</t>
  </si>
  <si>
    <t>03</t>
  </si>
  <si>
    <t xml:space="preserve">    文化产业发展专项支出</t>
  </si>
  <si>
    <t xml:space="preserve">    其他文化体育与传媒支出</t>
  </si>
  <si>
    <t>208</t>
  </si>
  <si>
    <t>社会保障和就业支出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</si>
  <si>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</si>
  <si>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</si>
  <si>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</si>
  <si>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机关事业单位基本养老保险缴费支出</t>
  </si>
  <si>
    <t>210</t>
  </si>
  <si>
    <t>医疗卫生与计划生育支出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</si>
  <si>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</si>
  <si>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</si>
  <si>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</si>
  <si>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</si>
  <si>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221</t>
  </si>
  <si>
    <t>住房保障支出</t>
  </si>
  <si>
    <t xml:space="preserve">  住房改革支出</t>
  </si>
  <si>
    <t xml:space="preserve">    住房公积金</t>
  </si>
  <si>
    <t>附件3</t>
  </si>
  <si>
    <t>一般公共预算基本支出表</t>
  </si>
  <si>
    <t>经济分类科目</t>
  </si>
  <si>
    <t>2018年基本支出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</si>
  <si>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</si>
  <si>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</si>
  <si>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</si>
  <si>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</si>
  <si>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</si>
  <si>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</si>
  <si>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</si>
  <si>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</si>
  <si>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</si>
  <si>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</si>
  <si>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</si>
  <si>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</si>
  <si>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</si>
  <si>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</si>
  <si>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</si>
  <si>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</si>
  <si>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</si>
  <si>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</si>
  <si>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</si>
  <si>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</si>
  <si>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</si>
  <si>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</si>
  <si>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</si>
  <si>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</si>
  <si>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</si>
  <si>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</si>
  <si>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</si>
  <si>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</si>
  <si>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</si>
  <si>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</si>
  <si>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</si>
  <si>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</si>
  <si>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</si>
  <si>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</si>
  <si>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</si>
  <si>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</si>
  <si>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</si>
  <si>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</si>
  <si>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</si>
  <si>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</si>
  <si>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生活补助</t>
  </si>
  <si>
    <t xml:space="preserve">  其他对个人和家庭的补助</t>
  </si>
  <si>
    <t>附件4</t>
  </si>
  <si>
    <t>部门预算资金安排的“三公”经费预算情况表</t>
  </si>
  <si>
    <t xml:space="preserve">              </t>
  </si>
  <si>
    <t xml:space="preserve">     单位：万元</t>
  </si>
  <si>
    <t>2018年预算数</t>
  </si>
  <si>
    <t>2017年预算数</t>
  </si>
  <si>
    <t>其中：一般公共预算安排数增减对比</t>
  </si>
  <si>
    <t>2018年预算数（全口径）</t>
  </si>
  <si>
    <t>其中：一般公共预算安排预算数</t>
  </si>
  <si>
    <t>2017年预算数（全口径）</t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</si>
  <si>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</si>
  <si>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</si>
  <si>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</si>
  <si>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</si>
  <si>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</si>
  <si>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</si>
  <si>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</si>
  <si>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</si>
  <si>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t>附件5</t>
  </si>
  <si>
    <t>政府性基金预算拨款支出预算表</t>
  </si>
  <si>
    <t>单位代码</t>
  </si>
  <si>
    <t>单位名称（功能分类科目名称）</t>
  </si>
  <si>
    <t>总计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</si>
  <si>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</si>
  <si>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</si>
  <si>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</si>
  <si>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</si>
  <si>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</si>
  <si>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</si>
  <si>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</si>
  <si>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209</t>
  </si>
  <si>
    <t>文化部门</t>
  </si>
  <si>
    <t xml:space="preserve">  209008</t>
  </si>
  <si>
    <t xml:space="preserve">  玉林市图书馆</t>
  </si>
  <si>
    <t>212</t>
  </si>
  <si>
    <t xml:space="preserve">    </t>
  </si>
  <si>
    <t xml:space="preserve">    城市建设支出</t>
  </si>
  <si>
    <t>附件6</t>
  </si>
  <si>
    <t>部门收支总表</t>
  </si>
  <si>
    <t xml:space="preserve">收 入 项 目 </t>
  </si>
  <si>
    <t>2018年部门预算数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</si>
  <si>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</si>
  <si>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</si>
  <si>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</si>
  <si>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</si>
  <si>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</si>
  <si>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</si>
  <si>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</si>
  <si>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</si>
  <si>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</si>
  <si>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</si>
  <si>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</si>
  <si>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</si>
  <si>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</si>
  <si>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</si>
  <si>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</si>
  <si>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</si>
  <si>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</si>
  <si>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</si>
  <si>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</si>
  <si>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</si>
  <si>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</si>
  <si>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</si>
  <si>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</si>
  <si>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</si>
  <si>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</si>
  <si>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</si>
  <si>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</si>
  <si>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</si>
  <si>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附件7</t>
  </si>
  <si>
    <t>部门收入总表</t>
  </si>
  <si>
    <t>单位名称</t>
  </si>
  <si>
    <t>一般公共预算拨款</t>
  </si>
  <si>
    <t>纳入预算管理的政府性基金</t>
  </si>
  <si>
    <t>国有资本经营预算拨款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</si>
  <si>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</si>
  <si>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</si>
  <si>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</si>
  <si>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</si>
  <si>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</si>
  <si>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</si>
  <si>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</si>
  <si>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</si>
  <si>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</si>
  <si>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</si>
  <si>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</si>
  <si>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</si>
  <si>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</si>
  <si>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</si>
  <si>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</si>
  <si>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</si>
  <si>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</si>
  <si>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</si>
  <si>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</si>
  <si>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</si>
  <si>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</si>
  <si>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 xml:space="preserve">  玉林市文化新闻出版广电局</t>
  </si>
  <si>
    <t xml:space="preserve">    玉林市文化新闻出版广电局</t>
  </si>
  <si>
    <t xml:space="preserve">  玉林市群众艺术馆</t>
  </si>
  <si>
    <t xml:space="preserve">    玉林市群众艺术馆</t>
  </si>
  <si>
    <t xml:space="preserve">  玉林市演出公司</t>
  </si>
  <si>
    <t xml:space="preserve">    玉林市演出公司</t>
  </si>
  <si>
    <t xml:space="preserve">  玉林市艺术创作研究所</t>
  </si>
  <si>
    <t xml:space="preserve">    玉林市艺术创作研究所</t>
  </si>
  <si>
    <t xml:space="preserve">  玉林市文化市场综合执法支队</t>
  </si>
  <si>
    <t xml:space="preserve">    玉林市文化市场综合执法支队</t>
  </si>
  <si>
    <t xml:space="preserve">    玉林市图书馆</t>
  </si>
  <si>
    <t xml:space="preserve">  玉林市博物馆</t>
  </si>
  <si>
    <t xml:space="preserve">    玉林市博物馆</t>
  </si>
  <si>
    <t xml:space="preserve">  玉林电视台</t>
  </si>
  <si>
    <t xml:space="preserve">    玉林电视台</t>
  </si>
  <si>
    <t xml:space="preserve">  广西玉林人民广播电台</t>
  </si>
  <si>
    <t xml:space="preserve">    广西玉林人民广播电台</t>
  </si>
  <si>
    <t xml:space="preserve">  玉林市农村广播电影电视管理站</t>
  </si>
  <si>
    <t xml:space="preserve">    玉林市农村广播电影电视管理站</t>
  </si>
  <si>
    <t xml:space="preserve">  玉林市出版物审查鉴定管理中心</t>
  </si>
  <si>
    <t xml:space="preserve">    玉林市出版物审查鉴定管理中心</t>
  </si>
  <si>
    <t>附件8</t>
  </si>
  <si>
    <t>部门支出总表</t>
  </si>
  <si>
    <t xml:space="preserve">  209001</t>
  </si>
  <si>
    <t xml:space="preserve">  209004</t>
  </si>
  <si>
    <t xml:space="preserve">  209005</t>
  </si>
  <si>
    <t xml:space="preserve">  209006</t>
  </si>
  <si>
    <t xml:space="preserve">  209007</t>
  </si>
  <si>
    <t xml:space="preserve">  209009</t>
  </si>
  <si>
    <t xml:space="preserve">  209015</t>
  </si>
  <si>
    <t xml:space="preserve">  209016</t>
  </si>
  <si>
    <t xml:space="preserve">  209017</t>
  </si>
  <si>
    <t xml:space="preserve">  209018</t>
  </si>
  <si>
    <t xml:space="preserve">  严格控制三公经费支出</t>
    <phoneticPr fontId="13" type="noConversion"/>
  </si>
  <si>
    <t>2018年无因公出国（境）活动</t>
    <phoneticPr fontId="13" type="noConversion"/>
  </si>
  <si>
    <t>严格执行接待标准和控制接待规模</t>
    <phoneticPr fontId="13" type="noConversion"/>
  </si>
  <si>
    <t>新闻采访活动、文化执法行动需求增加</t>
    <phoneticPr fontId="13" type="noConversion"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</si>
</sst>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176" formatCode="#,##0.00_ ;[Red]\-#,##0.00\ "/>
    <numFmt numFmtId="177" formatCode="#,##0.0000"/>
    <numFmt numFmtId="178" formatCode="0.00_ "/>
  </numFmts>
  <fonts count="15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Times New Roman"/>
      <family val="1"/>
    </font>
    <font>
      <sz val="10"/>
      <color indexed="9"/>
      <name val="宋体"/>
      <charset val="134"/>
    </font>
    <font>
      <b/>
      <sz val="10"/>
      <name val="宋体"/>
      <charset val="134"/>
    </font>
    <font>
      <sz val="16"/>
      <name val="宋体"/>
      <charset val="134"/>
    </font>
    <font>
      <sz val="9"/>
      <name val="宋体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4" fillId="0" borderId="0"/>
  </cellStyleXfs>
  <cellXfs count="162">
    <xf numFmtId="0" fontId="0" fillId="0" borderId="0" xfId="0">
      <alignment vertical="center"/>
    </xf>
    <xf numFmtId="0" fontId="1" fillId="0" borderId="0" xfId="4" applyAlignment="1">
      <alignment vertical="center" wrapText="1"/>
    </xf>
    <xf numFmtId="0" fontId="1" fillId="0" borderId="0" xfId="4" applyFill="1"/>
    <xf numFmtId="0" fontId="1" fillId="0" borderId="0" xfId="4"/>
    <xf numFmtId="0" fontId="2" fillId="0" borderId="0" xfId="4" applyFont="1"/>
    <xf numFmtId="0" fontId="2" fillId="0" borderId="0" xfId="4" applyFont="1" applyAlignment="1">
      <alignment vertical="center" wrapText="1"/>
    </xf>
    <xf numFmtId="0" fontId="2" fillId="0" borderId="1" xfId="4" applyFont="1" applyBorder="1" applyAlignment="1">
      <alignment horizontal="center" vertical="center" wrapText="1"/>
    </xf>
    <xf numFmtId="0" fontId="2" fillId="0" borderId="1" xfId="4" applyFont="1" applyBorder="1" applyAlignment="1">
      <alignment vertical="center" wrapText="1"/>
    </xf>
    <xf numFmtId="0" fontId="2" fillId="0" borderId="4" xfId="4" applyFont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vertical="center"/>
    </xf>
    <xf numFmtId="49" fontId="2" fillId="0" borderId="4" xfId="4" applyNumberFormat="1" applyFont="1" applyFill="1" applyBorder="1" applyAlignment="1">
      <alignment horizontal="left" vertical="center"/>
    </xf>
    <xf numFmtId="176" fontId="2" fillId="0" borderId="1" xfId="4" applyNumberFormat="1" applyFont="1" applyFill="1" applyBorder="1" applyAlignment="1">
      <alignment horizontal="right" vertical="center"/>
    </xf>
    <xf numFmtId="0" fontId="2" fillId="0" borderId="0" xfId="4" applyFont="1" applyAlignment="1">
      <alignment horizontal="right" wrapText="1"/>
    </xf>
    <xf numFmtId="41" fontId="2" fillId="0" borderId="0" xfId="2" applyFont="1" applyAlignment="1"/>
    <xf numFmtId="41" fontId="1" fillId="0" borderId="0" xfId="2" applyFont="1" applyAlignment="1">
      <alignment horizontal="center"/>
    </xf>
    <xf numFmtId="41" fontId="1" fillId="0" borderId="0" xfId="2" applyFont="1" applyAlignment="1"/>
    <xf numFmtId="0" fontId="4" fillId="0" borderId="0" xfId="5" applyAlignment="1">
      <alignment horizontal="left" vertical="center"/>
    </xf>
    <xf numFmtId="0" fontId="4" fillId="0" borderId="0" xfId="5" applyFill="1" applyAlignment="1">
      <alignment horizontal="right" vertical="center" wrapText="1"/>
    </xf>
    <xf numFmtId="0" fontId="4" fillId="0" borderId="0" xfId="5"/>
    <xf numFmtId="0" fontId="1" fillId="0" borderId="0" xfId="5" applyFont="1"/>
    <xf numFmtId="41" fontId="5" fillId="0" borderId="0" xfId="2" applyAlignment="1"/>
    <xf numFmtId="0" fontId="6" fillId="0" borderId="0" xfId="5" applyFont="1"/>
    <xf numFmtId="0" fontId="7" fillId="0" borderId="0" xfId="5" applyNumberFormat="1" applyFont="1" applyFill="1" applyAlignment="1" applyProtection="1">
      <alignment horizontal="centerContinuous"/>
    </xf>
    <xf numFmtId="0" fontId="7" fillId="0" borderId="0" xfId="5" applyNumberFormat="1" applyFont="1" applyFill="1" applyAlignment="1" applyProtection="1">
      <alignment vertical="center" wrapText="1"/>
    </xf>
    <xf numFmtId="0" fontId="2" fillId="0" borderId="0" xfId="5" applyFont="1" applyAlignment="1">
      <alignment horizontal="left" vertical="center"/>
    </xf>
    <xf numFmtId="41" fontId="2" fillId="0" borderId="0" xfId="2" applyFont="1" applyFill="1" applyAlignment="1"/>
    <xf numFmtId="0" fontId="2" fillId="0" borderId="0" xfId="5" applyFont="1"/>
    <xf numFmtId="49" fontId="2" fillId="0" borderId="5" xfId="5" applyNumberFormat="1" applyFont="1" applyFill="1" applyBorder="1" applyAlignment="1" applyProtection="1">
      <alignment horizontal="center" vertical="center" wrapText="1"/>
    </xf>
    <xf numFmtId="49" fontId="2" fillId="0" borderId="1" xfId="5" applyNumberFormat="1" applyFont="1" applyFill="1" applyBorder="1" applyAlignment="1" applyProtection="1">
      <alignment horizontal="center" vertical="center" wrapText="1"/>
    </xf>
    <xf numFmtId="49" fontId="2" fillId="0" borderId="7" xfId="5" applyNumberFormat="1" applyFont="1" applyFill="1" applyBorder="1" applyAlignment="1" applyProtection="1">
      <alignment horizontal="center" vertical="center" wrapText="1"/>
    </xf>
    <xf numFmtId="49" fontId="2" fillId="2" borderId="3" xfId="5" applyNumberFormat="1" applyFont="1" applyFill="1" applyBorder="1" applyAlignment="1">
      <alignment horizontal="center" vertical="center" wrapText="1"/>
    </xf>
    <xf numFmtId="49" fontId="2" fillId="0" borderId="2" xfId="5" applyNumberFormat="1" applyFont="1" applyFill="1" applyBorder="1" applyAlignment="1" applyProtection="1">
      <alignment horizontal="center" vertical="center" wrapText="1"/>
    </xf>
    <xf numFmtId="3" fontId="2" fillId="0" borderId="2" xfId="2" applyNumberFormat="1" applyFont="1" applyFill="1" applyBorder="1" applyAlignment="1" applyProtection="1">
      <alignment horizontal="center" vertical="center" wrapText="1"/>
    </xf>
    <xf numFmtId="49" fontId="2" fillId="0" borderId="1" xfId="5" applyNumberFormat="1" applyFont="1" applyFill="1" applyBorder="1" applyAlignment="1" applyProtection="1">
      <alignment horizontal="left" vertical="center" wrapText="1"/>
    </xf>
    <xf numFmtId="176" fontId="2" fillId="0" borderId="4" xfId="5" applyNumberFormat="1" applyFont="1" applyFill="1" applyBorder="1" applyAlignment="1" applyProtection="1">
      <alignment horizontal="right" vertical="center" wrapText="1"/>
    </xf>
    <xf numFmtId="176" fontId="2" fillId="0" borderId="1" xfId="5" applyNumberFormat="1" applyFont="1" applyFill="1" applyBorder="1" applyAlignment="1" applyProtection="1">
      <alignment horizontal="right" vertical="center" wrapText="1"/>
    </xf>
    <xf numFmtId="176" fontId="2" fillId="0" borderId="6" xfId="5" applyNumberFormat="1" applyFont="1" applyFill="1" applyBorder="1" applyAlignment="1" applyProtection="1">
      <alignment horizontal="right" vertical="center" wrapText="1"/>
    </xf>
    <xf numFmtId="0" fontId="2" fillId="0" borderId="0" xfId="5" applyFont="1" applyAlignment="1">
      <alignment horizontal="right"/>
    </xf>
    <xf numFmtId="176" fontId="2" fillId="0" borderId="13" xfId="5" applyNumberFormat="1" applyFont="1" applyFill="1" applyBorder="1" applyAlignment="1" applyProtection="1">
      <alignment horizontal="right" vertical="center" wrapText="1"/>
    </xf>
    <xf numFmtId="0" fontId="8" fillId="0" borderId="0" xfId="5" applyFont="1"/>
    <xf numFmtId="0" fontId="2" fillId="0" borderId="0" xfId="5" applyFont="1" applyAlignment="1">
      <alignment horizontal="center" vertical="center" wrapText="1"/>
    </xf>
    <xf numFmtId="0" fontId="2" fillId="0" borderId="0" xfId="5" applyFont="1" applyFill="1" applyAlignment="1">
      <alignment vertical="center" wrapText="1"/>
    </xf>
    <xf numFmtId="0" fontId="2" fillId="0" borderId="0" xfId="5" applyFont="1" applyFill="1" applyAlignment="1">
      <alignment horizontal="center" vertical="center" wrapText="1"/>
    </xf>
    <xf numFmtId="0" fontId="2" fillId="0" borderId="0" xfId="5" applyFont="1" applyAlignment="1">
      <alignment vertical="center" wrapText="1"/>
    </xf>
    <xf numFmtId="0" fontId="2" fillId="0" borderId="0" xfId="5" applyFont="1" applyAlignment="1">
      <alignment vertical="center"/>
    </xf>
    <xf numFmtId="0" fontId="2" fillId="0" borderId="0" xfId="5" applyNumberFormat="1" applyFont="1" applyFill="1" applyAlignment="1" applyProtection="1">
      <alignment horizontal="center" vertical="center"/>
    </xf>
    <xf numFmtId="0" fontId="9" fillId="0" borderId="0" xfId="5" applyFont="1" applyFill="1"/>
    <xf numFmtId="41" fontId="2" fillId="0" borderId="0" xfId="1" applyFont="1" applyFill="1" applyAlignment="1"/>
    <xf numFmtId="49" fontId="10" fillId="2" borderId="0" xfId="5" applyNumberFormat="1" applyFont="1" applyFill="1" applyAlignment="1" applyProtection="1"/>
    <xf numFmtId="1" fontId="10" fillId="0" borderId="0" xfId="5" applyNumberFormat="1" applyFont="1" applyFill="1" applyAlignment="1" applyProtection="1"/>
    <xf numFmtId="0" fontId="2" fillId="0" borderId="1" xfId="5" applyFont="1" applyFill="1" applyBorder="1" applyAlignment="1">
      <alignment horizontal="center" vertical="center" wrapText="1"/>
    </xf>
    <xf numFmtId="0" fontId="2" fillId="0" borderId="2" xfId="5" applyFont="1" applyFill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 wrapText="1"/>
    </xf>
    <xf numFmtId="0" fontId="2" fillId="0" borderId="4" xfId="5" applyFont="1" applyFill="1" applyBorder="1" applyAlignment="1">
      <alignment vertical="center" wrapText="1"/>
    </xf>
    <xf numFmtId="176" fontId="2" fillId="0" borderId="2" xfId="5" applyNumberFormat="1" applyFont="1" applyFill="1" applyBorder="1" applyAlignment="1" applyProtection="1">
      <alignment horizontal="right" vertical="center" wrapText="1"/>
    </xf>
    <xf numFmtId="0" fontId="2" fillId="0" borderId="9" xfId="5" applyFont="1" applyFill="1" applyBorder="1" applyAlignment="1">
      <alignment vertical="center" wrapText="1"/>
    </xf>
    <xf numFmtId="0" fontId="2" fillId="0" borderId="4" xfId="5" applyFont="1" applyFill="1" applyBorder="1" applyAlignment="1">
      <alignment horizontal="left" vertical="center" wrapText="1"/>
    </xf>
    <xf numFmtId="176" fontId="2" fillId="0" borderId="3" xfId="5" applyNumberFormat="1" applyFont="1" applyFill="1" applyBorder="1" applyAlignment="1" applyProtection="1">
      <alignment horizontal="right" vertical="center" wrapText="1"/>
    </xf>
    <xf numFmtId="0" fontId="2" fillId="0" borderId="1" xfId="5" applyFont="1" applyFill="1" applyBorder="1" applyAlignment="1">
      <alignment vertical="center" wrapText="1"/>
    </xf>
    <xf numFmtId="176" fontId="2" fillId="0" borderId="3" xfId="5" applyNumberFormat="1" applyFont="1" applyFill="1" applyBorder="1" applyAlignment="1">
      <alignment horizontal="right" vertical="center" wrapText="1"/>
    </xf>
    <xf numFmtId="176" fontId="2" fillId="0" borderId="1" xfId="5" applyNumberFormat="1" applyFont="1" applyFill="1" applyBorder="1" applyAlignment="1">
      <alignment horizontal="right" vertical="center" wrapText="1"/>
    </xf>
    <xf numFmtId="177" fontId="2" fillId="0" borderId="1" xfId="5" applyNumberFormat="1" applyFont="1" applyFill="1" applyBorder="1" applyAlignment="1">
      <alignment vertical="center" wrapText="1"/>
    </xf>
    <xf numFmtId="176" fontId="2" fillId="0" borderId="14" xfId="5" applyNumberFormat="1" applyFont="1" applyFill="1" applyBorder="1" applyAlignment="1" applyProtection="1">
      <alignment horizontal="right" vertical="center" wrapText="1"/>
    </xf>
    <xf numFmtId="0" fontId="2" fillId="0" borderId="4" xfId="5" applyFont="1" applyFill="1" applyBorder="1" applyAlignment="1">
      <alignment horizontal="center" vertical="center" wrapText="1"/>
    </xf>
    <xf numFmtId="0" fontId="2" fillId="0" borderId="9" xfId="5" applyFont="1" applyFill="1" applyBorder="1" applyAlignment="1">
      <alignment horizontal="center" vertical="center" wrapText="1"/>
    </xf>
    <xf numFmtId="0" fontId="11" fillId="0" borderId="4" xfId="5" applyFont="1" applyFill="1" applyBorder="1" applyAlignment="1">
      <alignment horizontal="center" vertical="center" wrapText="1"/>
    </xf>
    <xf numFmtId="176" fontId="11" fillId="0" borderId="2" xfId="5" applyNumberFormat="1" applyFont="1" applyFill="1" applyBorder="1" applyAlignment="1" applyProtection="1">
      <alignment horizontal="right" vertical="center" wrapText="1"/>
    </xf>
    <xf numFmtId="0" fontId="11" fillId="0" borderId="9" xfId="5" applyFont="1" applyFill="1" applyBorder="1" applyAlignment="1">
      <alignment horizontal="right" vertical="center" wrapText="1"/>
    </xf>
    <xf numFmtId="176" fontId="11" fillId="0" borderId="1" xfId="5" applyNumberFormat="1" applyFont="1" applyFill="1" applyBorder="1" applyAlignment="1" applyProtection="1">
      <alignment horizontal="right" vertical="center" wrapText="1"/>
    </xf>
    <xf numFmtId="0" fontId="11" fillId="0" borderId="9" xfId="5" applyFont="1" applyFill="1" applyBorder="1" applyAlignment="1">
      <alignment horizontal="center" vertical="center" wrapText="1"/>
    </xf>
    <xf numFmtId="0" fontId="2" fillId="0" borderId="1" xfId="5" applyFont="1" applyBorder="1" applyAlignment="1">
      <alignment vertical="center" wrapText="1"/>
    </xf>
    <xf numFmtId="176" fontId="2" fillId="0" borderId="3" xfId="5" applyNumberFormat="1" applyFont="1" applyFill="1" applyBorder="1" applyAlignment="1">
      <alignment vertical="center" wrapText="1"/>
    </xf>
    <xf numFmtId="0" fontId="2" fillId="2" borderId="1" xfId="5" applyFont="1" applyFill="1" applyBorder="1" applyAlignment="1">
      <alignment vertical="center" wrapText="1"/>
    </xf>
    <xf numFmtId="176" fontId="2" fillId="0" borderId="1" xfId="5" applyNumberFormat="1" applyFont="1" applyBorder="1" applyAlignment="1">
      <alignment vertical="center" wrapText="1"/>
    </xf>
    <xf numFmtId="176" fontId="2" fillId="0" borderId="1" xfId="5" applyNumberFormat="1" applyFont="1" applyFill="1" applyBorder="1" applyAlignment="1">
      <alignment vertical="center" wrapText="1"/>
    </xf>
    <xf numFmtId="176" fontId="2" fillId="0" borderId="2" xfId="5" applyNumberFormat="1" applyFont="1" applyFill="1" applyBorder="1" applyAlignment="1">
      <alignment horizontal="right" vertical="center" wrapText="1"/>
    </xf>
    <xf numFmtId="176" fontId="2" fillId="0" borderId="2" xfId="5" applyNumberFormat="1" applyFont="1" applyFill="1" applyBorder="1" applyAlignment="1">
      <alignment vertical="center" wrapText="1"/>
    </xf>
    <xf numFmtId="3" fontId="2" fillId="0" borderId="0" xfId="5" applyNumberFormat="1" applyFont="1" applyFill="1" applyAlignment="1">
      <alignment vertical="center" wrapText="1"/>
    </xf>
    <xf numFmtId="0" fontId="2" fillId="0" borderId="0" xfId="5" applyNumberFormat="1" applyFont="1" applyFill="1" applyAlignment="1" applyProtection="1">
      <alignment horizontal="left" vertical="center"/>
    </xf>
    <xf numFmtId="0" fontId="4" fillId="0" borderId="0" xfId="5" applyFill="1"/>
    <xf numFmtId="49" fontId="10" fillId="0" borderId="0" xfId="5" applyNumberFormat="1" applyFont="1" applyFill="1" applyAlignment="1" applyProtection="1"/>
    <xf numFmtId="3" fontId="10" fillId="0" borderId="0" xfId="5" applyNumberFormat="1" applyFont="1" applyFill="1" applyAlignment="1" applyProtection="1">
      <alignment horizontal="right" vertical="center"/>
    </xf>
    <xf numFmtId="0" fontId="2" fillId="0" borderId="0" xfId="5" applyNumberFormat="1" applyFont="1" applyFill="1" applyAlignment="1" applyProtection="1"/>
    <xf numFmtId="0" fontId="10" fillId="2" borderId="0" xfId="5" applyFont="1" applyFill="1"/>
    <xf numFmtId="0" fontId="2" fillId="2" borderId="0" xfId="5" applyFont="1" applyFill="1"/>
    <xf numFmtId="0" fontId="1" fillId="0" borderId="0" xfId="4" applyAlignment="1">
      <alignment wrapText="1"/>
    </xf>
    <xf numFmtId="0" fontId="2" fillId="0" borderId="0" xfId="4" applyFont="1" applyAlignment="1">
      <alignment vertical="center"/>
    </xf>
    <xf numFmtId="0" fontId="2" fillId="0" borderId="0" xfId="4" applyFont="1" applyAlignment="1">
      <alignment horizontal="right" vertical="center"/>
    </xf>
    <xf numFmtId="0" fontId="2" fillId="0" borderId="1" xfId="4" applyFont="1" applyBorder="1" applyAlignment="1">
      <alignment horizontal="center" vertical="center"/>
    </xf>
    <xf numFmtId="0" fontId="2" fillId="0" borderId="1" xfId="4" applyFont="1" applyFill="1" applyBorder="1" applyAlignment="1">
      <alignment horizontal="center" vertical="center"/>
    </xf>
    <xf numFmtId="10" fontId="2" fillId="0" borderId="1" xfId="4" applyNumberFormat="1" applyFont="1" applyFill="1" applyBorder="1" applyAlignment="1">
      <alignment horizontal="right" vertical="center"/>
    </xf>
    <xf numFmtId="0" fontId="1" fillId="0" borderId="1" xfId="4" applyFill="1" applyBorder="1"/>
    <xf numFmtId="0" fontId="2" fillId="0" borderId="1" xfId="4" applyFont="1" applyFill="1" applyBorder="1" applyAlignment="1">
      <alignment vertical="center"/>
    </xf>
    <xf numFmtId="0" fontId="2" fillId="0" borderId="1" xfId="4" applyNumberFormat="1" applyFont="1" applyFill="1" applyBorder="1" applyAlignment="1">
      <alignment horizontal="left" vertical="center"/>
    </xf>
    <xf numFmtId="49" fontId="1" fillId="0" borderId="0" xfId="4" applyNumberFormat="1"/>
    <xf numFmtId="49" fontId="2" fillId="0" borderId="0" xfId="4" applyNumberFormat="1" applyFont="1" applyAlignment="1">
      <alignment vertical="center"/>
    </xf>
    <xf numFmtId="49" fontId="2" fillId="0" borderId="1" xfId="4" applyNumberFormat="1" applyFont="1" applyBorder="1" applyAlignment="1">
      <alignment horizontal="center" vertical="center"/>
    </xf>
    <xf numFmtId="0" fontId="2" fillId="0" borderId="1" xfId="4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1" fillId="0" borderId="0" xfId="3" applyFill="1"/>
    <xf numFmtId="0" fontId="1" fillId="0" borderId="0" xfId="3"/>
    <xf numFmtId="0" fontId="2" fillId="0" borderId="0" xfId="3" applyFont="1"/>
    <xf numFmtId="0" fontId="2" fillId="0" borderId="0" xfId="3" applyFont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1" fillId="0" borderId="0" xfId="3" applyAlignment="1"/>
    <xf numFmtId="0" fontId="2" fillId="0" borderId="1" xfId="3" applyFont="1" applyBorder="1" applyAlignment="1">
      <alignment horizontal="center" vertical="center" wrapText="1"/>
    </xf>
    <xf numFmtId="178" fontId="2" fillId="0" borderId="1" xfId="3" applyNumberFormat="1" applyFont="1" applyFill="1" applyBorder="1" applyAlignment="1">
      <alignment vertical="center"/>
    </xf>
    <xf numFmtId="176" fontId="2" fillId="0" borderId="1" xfId="3" applyNumberFormat="1" applyFont="1" applyFill="1" applyBorder="1" applyAlignment="1">
      <alignment horizontal="right" vertical="center"/>
    </xf>
    <xf numFmtId="0" fontId="2" fillId="0" borderId="0" xfId="3" applyFont="1" applyFill="1"/>
    <xf numFmtId="0" fontId="2" fillId="0" borderId="1" xfId="3" applyFont="1" applyFill="1" applyBorder="1"/>
    <xf numFmtId="178" fontId="2" fillId="0" borderId="1" xfId="3" applyNumberFormat="1" applyFont="1" applyFill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2" fillId="0" borderId="0" xfId="4" applyFont="1" applyAlignment="1">
      <alignment horizontal="left"/>
    </xf>
    <xf numFmtId="0" fontId="3" fillId="0" borderId="0" xfId="4" applyFont="1" applyAlignment="1">
      <alignment horizontal="center" vertical="center"/>
    </xf>
    <xf numFmtId="0" fontId="12" fillId="0" borderId="0" xfId="4" applyFont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9" xfId="4" applyFont="1" applyBorder="1" applyAlignment="1">
      <alignment horizontal="center" vertical="center"/>
    </xf>
    <xf numFmtId="0" fontId="2" fillId="0" borderId="6" xfId="4" applyFont="1" applyBorder="1" applyAlignment="1">
      <alignment horizontal="center" vertical="center"/>
    </xf>
    <xf numFmtId="0" fontId="3" fillId="0" borderId="0" xfId="4" applyFont="1" applyAlignment="1">
      <alignment horizontal="center"/>
    </xf>
    <xf numFmtId="0" fontId="2" fillId="0" borderId="1" xfId="4" applyFont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7" fillId="0" borderId="0" xfId="5" applyFont="1" applyAlignment="1">
      <alignment horizontal="center" vertical="center"/>
    </xf>
    <xf numFmtId="49" fontId="2" fillId="0" borderId="3" xfId="5" applyNumberFormat="1" applyFont="1" applyFill="1" applyBorder="1" applyAlignment="1" applyProtection="1">
      <alignment horizontal="center" vertical="center" wrapText="1"/>
    </xf>
    <xf numFmtId="49" fontId="2" fillId="0" borderId="1" xfId="5" applyNumberFormat="1" applyFont="1" applyFill="1" applyBorder="1" applyAlignment="1" applyProtection="1">
      <alignment horizontal="center" vertical="center" wrapText="1"/>
    </xf>
    <xf numFmtId="49" fontId="2" fillId="2" borderId="7" xfId="5" applyNumberFormat="1" applyFont="1" applyFill="1" applyBorder="1" applyAlignment="1" applyProtection="1">
      <alignment horizontal="center" vertical="center" wrapText="1"/>
    </xf>
    <xf numFmtId="49" fontId="2" fillId="2" borderId="9" xfId="5" applyNumberFormat="1" applyFont="1" applyFill="1" applyBorder="1" applyAlignment="1" applyProtection="1">
      <alignment horizontal="center" vertical="center" wrapText="1"/>
    </xf>
    <xf numFmtId="0" fontId="2" fillId="0" borderId="10" xfId="2" applyNumberFormat="1" applyFont="1" applyFill="1" applyBorder="1" applyAlignment="1" applyProtection="1">
      <alignment horizontal="center" vertical="center" wrapText="1"/>
    </xf>
    <xf numFmtId="0" fontId="2" fillId="0" borderId="11" xfId="2" applyNumberFormat="1" applyFont="1" applyFill="1" applyBorder="1" applyAlignment="1" applyProtection="1">
      <alignment horizontal="center" vertical="center" wrapText="1"/>
    </xf>
    <xf numFmtId="0" fontId="2" fillId="0" borderId="5" xfId="2" applyNumberFormat="1" applyFont="1" applyFill="1" applyBorder="1" applyAlignment="1" applyProtection="1">
      <alignment horizontal="center" vertical="center" wrapText="1"/>
    </xf>
    <xf numFmtId="49" fontId="2" fillId="0" borderId="12" xfId="5" applyNumberFormat="1" applyFont="1" applyFill="1" applyBorder="1" applyAlignment="1" applyProtection="1">
      <alignment horizontal="center" vertical="center" wrapText="1"/>
    </xf>
    <xf numFmtId="49" fontId="2" fillId="0" borderId="9" xfId="5" applyNumberFormat="1" applyFont="1" applyFill="1" applyBorder="1" applyAlignment="1">
      <alignment horizontal="center" vertical="center" wrapText="1"/>
    </xf>
    <xf numFmtId="49" fontId="2" fillId="0" borderId="1" xfId="5" applyNumberFormat="1" applyFont="1" applyFill="1" applyBorder="1" applyAlignment="1">
      <alignment horizontal="center" vertical="center" wrapText="1"/>
    </xf>
    <xf numFmtId="41" fontId="2" fillId="0" borderId="2" xfId="2" applyFont="1" applyBorder="1" applyAlignment="1">
      <alignment horizontal="center" vertical="center" wrapText="1"/>
    </xf>
    <xf numFmtId="41" fontId="2" fillId="0" borderId="14" xfId="2" applyFont="1" applyBorder="1" applyAlignment="1">
      <alignment horizontal="center" vertical="center" wrapText="1"/>
    </xf>
    <xf numFmtId="41" fontId="2" fillId="0" borderId="3" xfId="2" applyFont="1" applyBorder="1" applyAlignment="1">
      <alignment horizontal="center" vertical="center" wrapText="1"/>
    </xf>
    <xf numFmtId="0" fontId="2" fillId="0" borderId="1" xfId="2" applyNumberFormat="1" applyFont="1" applyFill="1" applyBorder="1" applyAlignment="1" applyProtection="1">
      <alignment horizontal="center" vertical="center" wrapText="1"/>
    </xf>
    <xf numFmtId="0" fontId="2" fillId="0" borderId="2" xfId="2" applyNumberFormat="1" applyFont="1" applyFill="1" applyBorder="1" applyAlignment="1" applyProtection="1">
      <alignment horizontal="center" vertical="center" wrapText="1"/>
    </xf>
    <xf numFmtId="49" fontId="4" fillId="2" borderId="4" xfId="5" applyNumberFormat="1" applyFont="1" applyFill="1" applyBorder="1" applyAlignment="1">
      <alignment horizontal="center" vertical="center" wrapText="1"/>
    </xf>
    <xf numFmtId="49" fontId="4" fillId="2" borderId="1" xfId="5" applyNumberFormat="1" applyFont="1" applyFill="1" applyBorder="1" applyAlignment="1">
      <alignment horizontal="center" vertical="center" wrapText="1"/>
    </xf>
    <xf numFmtId="49" fontId="4" fillId="2" borderId="2" xfId="5" applyNumberFormat="1" applyFont="1" applyFill="1" applyBorder="1" applyAlignment="1">
      <alignment horizontal="center" vertical="center" wrapText="1"/>
    </xf>
    <xf numFmtId="49" fontId="2" fillId="0" borderId="5" xfId="5" applyNumberFormat="1" applyFont="1" applyFill="1" applyBorder="1" applyAlignment="1" applyProtection="1">
      <alignment horizontal="center" vertical="center" wrapText="1"/>
    </xf>
    <xf numFmtId="49" fontId="2" fillId="0" borderId="4" xfId="5" applyNumberFormat="1" applyFont="1" applyFill="1" applyBorder="1" applyAlignment="1" applyProtection="1">
      <alignment horizontal="center" vertical="center" wrapText="1"/>
    </xf>
    <xf numFmtId="49" fontId="2" fillId="2" borderId="8" xfId="5" applyNumberFormat="1" applyFont="1" applyFill="1" applyBorder="1" applyAlignment="1" applyProtection="1">
      <alignment horizontal="center" vertical="center" wrapText="1"/>
    </xf>
    <xf numFmtId="0" fontId="2" fillId="0" borderId="7" xfId="5" applyNumberFormat="1" applyFont="1" applyFill="1" applyBorder="1" applyAlignment="1" applyProtection="1">
      <alignment horizontal="center" vertical="center" wrapText="1"/>
    </xf>
    <xf numFmtId="0" fontId="2" fillId="0" borderId="1" xfId="5" applyNumberFormat="1" applyFont="1" applyFill="1" applyBorder="1" applyAlignment="1" applyProtection="1">
      <alignment horizontal="center" vertical="center" wrapText="1"/>
    </xf>
    <xf numFmtId="49" fontId="2" fillId="2" borderId="1" xfId="5" applyNumberFormat="1" applyFont="1" applyFill="1" applyBorder="1" applyAlignment="1" applyProtection="1">
      <alignment horizontal="center" vertical="center" wrapText="1"/>
    </xf>
    <xf numFmtId="49" fontId="2" fillId="2" borderId="2" xfId="5" applyNumberFormat="1" applyFont="1" applyFill="1" applyBorder="1" applyAlignment="1" applyProtection="1">
      <alignment horizontal="center" vertical="center" wrapText="1"/>
    </xf>
    <xf numFmtId="0" fontId="2" fillId="0" borderId="4" xfId="2" applyNumberFormat="1" applyFont="1" applyFill="1" applyBorder="1" applyAlignment="1" applyProtection="1">
      <alignment horizontal="center" vertical="center" wrapText="1"/>
    </xf>
    <xf numFmtId="0" fontId="2" fillId="0" borderId="6" xfId="2" applyNumberFormat="1" applyFont="1" applyFill="1" applyBorder="1" applyAlignment="1" applyProtection="1">
      <alignment horizontal="center" vertical="center" wrapText="1"/>
    </xf>
    <xf numFmtId="49" fontId="2" fillId="2" borderId="4" xfId="5" applyNumberFormat="1" applyFont="1" applyFill="1" applyBorder="1" applyAlignment="1" applyProtection="1">
      <alignment horizontal="center" vertical="center" wrapText="1"/>
    </xf>
    <xf numFmtId="49" fontId="2" fillId="2" borderId="6" xfId="5" applyNumberFormat="1" applyFont="1" applyFill="1" applyBorder="1" applyAlignment="1" applyProtection="1">
      <alignment horizontal="center" vertical="center" wrapText="1"/>
    </xf>
    <xf numFmtId="49" fontId="2" fillId="0" borderId="6" xfId="5" applyNumberFormat="1" applyFont="1" applyFill="1" applyBorder="1" applyAlignment="1" applyProtection="1">
      <alignment horizontal="center" vertical="center" wrapText="1"/>
    </xf>
    <xf numFmtId="0" fontId="2" fillId="0" borderId="9" xfId="5" applyNumberFormat="1" applyFont="1" applyFill="1" applyBorder="1" applyAlignment="1" applyProtection="1">
      <alignment horizontal="center" vertical="center" wrapText="1"/>
    </xf>
    <xf numFmtId="0" fontId="14" fillId="0" borderId="1" xfId="4" applyFont="1" applyFill="1" applyBorder="1" applyAlignment="1">
      <alignment wrapText="1"/>
    </xf>
    <xf numFmtId="177" fontId="14" fillId="0" borderId="1" xfId="4" applyNumberFormat="1" applyFont="1" applyFill="1" applyBorder="1" applyAlignment="1">
      <alignment wrapText="1"/>
    </xf>
    <xf numFmtId="177" fontId="14" fillId="0" borderId="1" xfId="4" applyNumberFormat="1" applyFont="1" applyFill="1" applyBorder="1" applyAlignment="1">
      <alignment vertical="center" wrapText="1"/>
    </xf>
    <xf numFmtId="0" fontId="14" fillId="0" borderId="2" xfId="4" applyFont="1" applyFill="1" applyBorder="1" applyAlignment="1">
      <alignment vertical="center" wrapText="1"/>
    </xf>
    <xf numFmtId="0" fontId="0" fillId="0" borderId="3" xfId="0" applyBorder="1" applyAlignment="1">
      <alignment vertical="center"/>
    </xf>
  </cellXfs>
  <cellStyles count="6">
    <cellStyle name="常规" xfId="0" builtinId="0"/>
    <cellStyle name="常规 2" xfId="3"/>
    <cellStyle name="常规 3" xfId="4"/>
    <cellStyle name="常规 4" xfId="5"/>
    <cellStyle name="千位分隔[0] 2" xfId="1"/>
    <cellStyle name="千位分隔[0]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showGridLines="0" showZeros="0" workbookViewId="0">
      <selection activeCell="B14" sqref="B14"/>
    </sheetView>
  </sheetViews>
  <sheetFormatPr defaultColWidth="9" defaultRowHeight="15.6"/>
  <cols>
    <col min="1" max="1" width="23.77734375" style="101" customWidth="1"/>
    <col min="2" max="2" width="14.44140625" style="101" customWidth="1"/>
    <col min="3" max="3" width="27.33203125" style="101" customWidth="1"/>
    <col min="4" max="4" width="15.33203125" style="101" customWidth="1"/>
    <col min="5" max="5" width="17.6640625" style="101" customWidth="1"/>
    <col min="6" max="6" width="23.6640625" style="101" customWidth="1"/>
    <col min="7" max="16384" width="9" style="101"/>
  </cols>
  <sheetData>
    <row r="1" spans="1:7" ht="14.25" customHeight="1">
      <c r="A1" s="102" t="s">
        <v>0</v>
      </c>
    </row>
    <row r="2" spans="1:7" ht="28.5" customHeight="1">
      <c r="A2" s="112" t="s">
        <v>1</v>
      </c>
      <c r="B2" s="112"/>
      <c r="C2" s="112"/>
      <c r="D2" s="112"/>
      <c r="E2" s="112"/>
      <c r="F2" s="112"/>
    </row>
    <row r="3" spans="1:7" ht="22.5" customHeight="1">
      <c r="A3" s="102"/>
      <c r="B3" s="102"/>
      <c r="C3" s="102"/>
      <c r="D3" s="102"/>
      <c r="E3" s="102"/>
      <c r="F3" s="103" t="s">
        <v>2</v>
      </c>
    </row>
    <row r="4" spans="1:7" ht="14.25" customHeight="1">
      <c r="A4" s="113" t="s">
        <v>3</v>
      </c>
      <c r="B4" s="113"/>
      <c r="C4" s="113" t="s">
        <v>4</v>
      </c>
      <c r="D4" s="113"/>
      <c r="E4" s="113"/>
      <c r="F4" s="113"/>
      <c r="G4" s="105"/>
    </row>
    <row r="5" spans="1:7" ht="14.25" customHeight="1">
      <c r="A5" s="104" t="s">
        <v>5</v>
      </c>
      <c r="B5" s="104" t="s">
        <v>6</v>
      </c>
      <c r="C5" s="104" t="s">
        <v>5</v>
      </c>
      <c r="D5" s="104" t="s">
        <v>7</v>
      </c>
      <c r="E5" s="106" t="s">
        <v>8</v>
      </c>
      <c r="F5" s="104" t="s">
        <v>9</v>
      </c>
    </row>
    <row r="6" spans="1:7" s="100" customFormat="1" ht="14.25" customHeight="1">
      <c r="A6" s="107" t="s">
        <v>10</v>
      </c>
      <c r="B6" s="108">
        <v>8981.0300000000007</v>
      </c>
      <c r="C6" s="107" t="s">
        <v>11</v>
      </c>
      <c r="D6" s="108">
        <f>E6+F6</f>
        <v>8991.0300000000007</v>
      </c>
      <c r="E6" s="108">
        <f>SUM(E7:E32)</f>
        <v>8859.0300000000007</v>
      </c>
      <c r="F6" s="108">
        <f>SUM(F7:F32)</f>
        <v>132</v>
      </c>
    </row>
    <row r="7" spans="1:7" s="100" customFormat="1" ht="14.25" customHeight="1">
      <c r="A7" s="107" t="s">
        <v>12</v>
      </c>
      <c r="B7" s="108">
        <v>8849.0300000000007</v>
      </c>
      <c r="C7" s="93" t="s">
        <v>13</v>
      </c>
      <c r="D7" s="108">
        <f t="shared" ref="D7:D33" si="0">E7+F7</f>
        <v>0</v>
      </c>
      <c r="E7" s="108">
        <v>0</v>
      </c>
      <c r="F7" s="108">
        <v>0</v>
      </c>
    </row>
    <row r="8" spans="1:7" s="100" customFormat="1" ht="14.25" customHeight="1">
      <c r="A8" s="107" t="s">
        <v>14</v>
      </c>
      <c r="B8" s="108">
        <v>132</v>
      </c>
      <c r="C8" s="93" t="s">
        <v>15</v>
      </c>
      <c r="D8" s="108">
        <f t="shared" si="0"/>
        <v>0</v>
      </c>
      <c r="E8" s="108">
        <v>0</v>
      </c>
      <c r="F8" s="108">
        <v>0</v>
      </c>
    </row>
    <row r="9" spans="1:7" s="100" customFormat="1">
      <c r="A9" s="107"/>
      <c r="B9" s="108"/>
      <c r="C9" s="93" t="s">
        <v>16</v>
      </c>
      <c r="D9" s="108">
        <f t="shared" si="0"/>
        <v>0</v>
      </c>
      <c r="E9" s="108">
        <v>0</v>
      </c>
      <c r="F9" s="108">
        <v>0</v>
      </c>
    </row>
    <row r="10" spans="1:7" s="100" customFormat="1">
      <c r="A10" s="107" t="s">
        <v>17</v>
      </c>
      <c r="B10" s="108">
        <v>10</v>
      </c>
      <c r="C10" s="93" t="s">
        <v>18</v>
      </c>
      <c r="D10" s="108">
        <f t="shared" si="0"/>
        <v>0</v>
      </c>
      <c r="E10" s="108">
        <v>0</v>
      </c>
      <c r="F10" s="108">
        <v>0</v>
      </c>
    </row>
    <row r="11" spans="1:7" s="100" customFormat="1">
      <c r="A11" s="107" t="s">
        <v>19</v>
      </c>
      <c r="B11" s="108">
        <v>10</v>
      </c>
      <c r="C11" s="93" t="s">
        <v>20</v>
      </c>
      <c r="D11" s="108">
        <f t="shared" si="0"/>
        <v>0</v>
      </c>
      <c r="E11" s="108">
        <v>0</v>
      </c>
      <c r="F11" s="108">
        <v>0</v>
      </c>
    </row>
    <row r="12" spans="1:7" s="100" customFormat="1">
      <c r="A12" s="107" t="s">
        <v>21</v>
      </c>
      <c r="B12" s="108">
        <v>0</v>
      </c>
      <c r="C12" s="93" t="s">
        <v>22</v>
      </c>
      <c r="D12" s="108">
        <f t="shared" si="0"/>
        <v>0</v>
      </c>
      <c r="E12" s="108">
        <v>0</v>
      </c>
      <c r="F12" s="108">
        <v>0</v>
      </c>
    </row>
    <row r="13" spans="1:7" s="100" customFormat="1">
      <c r="A13" s="107"/>
      <c r="B13" s="108"/>
      <c r="C13" s="93" t="s">
        <v>23</v>
      </c>
      <c r="D13" s="108">
        <f t="shared" si="0"/>
        <v>8111.03</v>
      </c>
      <c r="E13" s="108">
        <v>8111.03</v>
      </c>
      <c r="F13" s="108">
        <v>0</v>
      </c>
    </row>
    <row r="14" spans="1:7" s="100" customFormat="1">
      <c r="A14" s="109"/>
      <c r="B14" s="108"/>
      <c r="C14" s="93" t="s">
        <v>24</v>
      </c>
      <c r="D14" s="108">
        <f t="shared" si="0"/>
        <v>332.23</v>
      </c>
      <c r="E14" s="108">
        <v>332.23</v>
      </c>
      <c r="F14" s="108">
        <v>0</v>
      </c>
    </row>
    <row r="15" spans="1:7" s="100" customFormat="1">
      <c r="A15" s="110"/>
      <c r="B15" s="108"/>
      <c r="C15" s="93" t="s">
        <v>25</v>
      </c>
      <c r="D15" s="108">
        <f t="shared" si="0"/>
        <v>223.34</v>
      </c>
      <c r="E15" s="108">
        <v>223.34</v>
      </c>
      <c r="F15" s="108">
        <v>0</v>
      </c>
    </row>
    <row r="16" spans="1:7" s="100" customFormat="1">
      <c r="A16" s="110"/>
      <c r="B16" s="108"/>
      <c r="C16" s="93" t="s">
        <v>26</v>
      </c>
      <c r="D16" s="108">
        <f t="shared" si="0"/>
        <v>0</v>
      </c>
      <c r="E16" s="108">
        <v>0</v>
      </c>
      <c r="F16" s="108">
        <v>0</v>
      </c>
    </row>
    <row r="17" spans="1:6" s="100" customFormat="1">
      <c r="A17" s="110"/>
      <c r="B17" s="108"/>
      <c r="C17" s="93" t="s">
        <v>27</v>
      </c>
      <c r="D17" s="108">
        <f t="shared" si="0"/>
        <v>132</v>
      </c>
      <c r="E17" s="108">
        <v>0</v>
      </c>
      <c r="F17" s="108">
        <v>132</v>
      </c>
    </row>
    <row r="18" spans="1:6" s="100" customFormat="1">
      <c r="A18" s="110"/>
      <c r="B18" s="108"/>
      <c r="C18" s="93" t="s">
        <v>28</v>
      </c>
      <c r="D18" s="108">
        <f t="shared" si="0"/>
        <v>0</v>
      </c>
      <c r="E18" s="108">
        <v>0</v>
      </c>
      <c r="F18" s="108">
        <v>0</v>
      </c>
    </row>
    <row r="19" spans="1:6" s="100" customFormat="1">
      <c r="A19" s="110"/>
      <c r="B19" s="108"/>
      <c r="C19" s="93" t="s">
        <v>29</v>
      </c>
      <c r="D19" s="108">
        <f t="shared" si="0"/>
        <v>0</v>
      </c>
      <c r="E19" s="108">
        <v>0</v>
      </c>
      <c r="F19" s="108">
        <v>0</v>
      </c>
    </row>
    <row r="20" spans="1:6" s="100" customFormat="1">
      <c r="A20" s="110"/>
      <c r="B20" s="108"/>
      <c r="C20" s="93" t="s">
        <v>30</v>
      </c>
      <c r="D20" s="108">
        <f t="shared" si="0"/>
        <v>0</v>
      </c>
      <c r="E20" s="108">
        <v>0</v>
      </c>
      <c r="F20" s="108">
        <v>0</v>
      </c>
    </row>
    <row r="21" spans="1:6" s="100" customFormat="1">
      <c r="A21" s="110"/>
      <c r="B21" s="108"/>
      <c r="C21" s="93" t="s">
        <v>31</v>
      </c>
      <c r="D21" s="108">
        <f t="shared" si="0"/>
        <v>0</v>
      </c>
      <c r="E21" s="108">
        <v>0</v>
      </c>
      <c r="F21" s="108">
        <v>0</v>
      </c>
    </row>
    <row r="22" spans="1:6" s="100" customFormat="1">
      <c r="A22" s="110"/>
      <c r="B22" s="108"/>
      <c r="C22" s="93" t="s">
        <v>32</v>
      </c>
      <c r="D22" s="108">
        <f t="shared" si="0"/>
        <v>0</v>
      </c>
      <c r="E22" s="108">
        <v>0</v>
      </c>
      <c r="F22" s="108">
        <v>0</v>
      </c>
    </row>
    <row r="23" spans="1:6" s="100" customFormat="1">
      <c r="A23" s="110"/>
      <c r="B23" s="108"/>
      <c r="C23" s="93" t="s">
        <v>33</v>
      </c>
      <c r="D23" s="108">
        <f t="shared" si="0"/>
        <v>0</v>
      </c>
      <c r="E23" s="108">
        <v>0</v>
      </c>
      <c r="F23" s="108">
        <v>0</v>
      </c>
    </row>
    <row r="24" spans="1:6" s="100" customFormat="1">
      <c r="A24" s="110"/>
      <c r="B24" s="108"/>
      <c r="C24" s="93" t="s">
        <v>34</v>
      </c>
      <c r="D24" s="108">
        <f t="shared" si="0"/>
        <v>0</v>
      </c>
      <c r="E24" s="108">
        <v>0</v>
      </c>
      <c r="F24" s="108">
        <v>0</v>
      </c>
    </row>
    <row r="25" spans="1:6" s="100" customFormat="1">
      <c r="A25" s="110"/>
      <c r="B25" s="108"/>
      <c r="C25" s="93" t="s">
        <v>35</v>
      </c>
      <c r="D25" s="108">
        <f t="shared" si="0"/>
        <v>192.43</v>
      </c>
      <c r="E25" s="108">
        <v>192.43</v>
      </c>
      <c r="F25" s="108">
        <v>0</v>
      </c>
    </row>
    <row r="26" spans="1:6" s="100" customFormat="1">
      <c r="A26" s="110"/>
      <c r="B26" s="108"/>
      <c r="C26" s="93" t="s">
        <v>36</v>
      </c>
      <c r="D26" s="108">
        <f t="shared" si="0"/>
        <v>0</v>
      </c>
      <c r="E26" s="108">
        <v>0</v>
      </c>
      <c r="F26" s="108">
        <v>0</v>
      </c>
    </row>
    <row r="27" spans="1:6" s="100" customFormat="1">
      <c r="A27" s="110"/>
      <c r="B27" s="108"/>
      <c r="C27" s="93" t="s">
        <v>37</v>
      </c>
      <c r="D27" s="108">
        <f t="shared" si="0"/>
        <v>0</v>
      </c>
      <c r="E27" s="108">
        <v>0</v>
      </c>
      <c r="F27" s="108">
        <v>0</v>
      </c>
    </row>
    <row r="28" spans="1:6" s="100" customFormat="1">
      <c r="A28" s="110"/>
      <c r="B28" s="108"/>
      <c r="C28" s="93" t="s">
        <v>38</v>
      </c>
      <c r="D28" s="108">
        <f t="shared" si="0"/>
        <v>0</v>
      </c>
      <c r="E28" s="108">
        <v>0</v>
      </c>
      <c r="F28" s="108">
        <v>0</v>
      </c>
    </row>
    <row r="29" spans="1:6" s="100" customFormat="1">
      <c r="A29" s="110"/>
      <c r="B29" s="108"/>
      <c r="C29" s="93" t="s">
        <v>39</v>
      </c>
      <c r="D29" s="108">
        <f t="shared" si="0"/>
        <v>0</v>
      </c>
      <c r="E29" s="108">
        <v>0</v>
      </c>
      <c r="F29" s="108">
        <v>0</v>
      </c>
    </row>
    <row r="30" spans="1:6" s="100" customFormat="1">
      <c r="A30" s="110"/>
      <c r="B30" s="108"/>
      <c r="C30" s="93" t="s">
        <v>40</v>
      </c>
      <c r="D30" s="108">
        <f t="shared" si="0"/>
        <v>0</v>
      </c>
      <c r="E30" s="108">
        <v>0</v>
      </c>
      <c r="F30" s="108">
        <v>0</v>
      </c>
    </row>
    <row r="31" spans="1:6" s="100" customFormat="1">
      <c r="A31" s="110"/>
      <c r="B31" s="108"/>
      <c r="C31" s="93" t="s">
        <v>41</v>
      </c>
      <c r="D31" s="108">
        <f t="shared" si="0"/>
        <v>0</v>
      </c>
      <c r="E31" s="108">
        <v>0</v>
      </c>
      <c r="F31" s="108">
        <v>0</v>
      </c>
    </row>
    <row r="32" spans="1:6" s="100" customFormat="1">
      <c r="A32" s="110"/>
      <c r="B32" s="108"/>
      <c r="C32" s="93" t="s">
        <v>42</v>
      </c>
      <c r="D32" s="108">
        <f t="shared" si="0"/>
        <v>0</v>
      </c>
      <c r="E32" s="108">
        <v>0</v>
      </c>
      <c r="F32" s="108">
        <v>0</v>
      </c>
    </row>
    <row r="33" spans="1:6" s="100" customFormat="1">
      <c r="A33" s="111" t="s">
        <v>43</v>
      </c>
      <c r="B33" s="108">
        <v>8991.0300000000007</v>
      </c>
      <c r="C33" s="111" t="s">
        <v>44</v>
      </c>
      <c r="D33" s="108">
        <f t="shared" si="0"/>
        <v>8991.0300000000007</v>
      </c>
      <c r="E33" s="108">
        <f>E6</f>
        <v>8859.0300000000007</v>
      </c>
      <c r="F33" s="108">
        <f>F6</f>
        <v>132</v>
      </c>
    </row>
  </sheetData>
  <sheetProtection formatCells="0" formatColumns="0" formatRows="0"/>
  <mergeCells count="3">
    <mergeCell ref="A2:F2"/>
    <mergeCell ref="A4:B4"/>
    <mergeCell ref="C4:F4"/>
  </mergeCells>
  <phoneticPr fontId="13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6"/>
  <sheetViews>
    <sheetView showGridLines="0" showZeros="0" workbookViewId="0">
      <selection activeCell="F41" sqref="F41"/>
    </sheetView>
  </sheetViews>
  <sheetFormatPr defaultColWidth="3.44140625" defaultRowHeight="15.6"/>
  <cols>
    <col min="1" max="1" width="5.6640625" style="3" customWidth="1"/>
    <col min="2" max="2" width="5.77734375" style="95" customWidth="1"/>
    <col min="3" max="3" width="5.44140625" style="95" customWidth="1"/>
    <col min="4" max="4" width="23.6640625" style="3" customWidth="1"/>
    <col min="5" max="5" width="23" style="3" customWidth="1"/>
    <col min="6" max="6" width="22.33203125" style="3" customWidth="1"/>
    <col min="7" max="7" width="19.21875" style="3" customWidth="1"/>
    <col min="8" max="254" width="9" style="3" customWidth="1"/>
    <col min="255" max="16384" width="3.44140625" style="3"/>
  </cols>
  <sheetData>
    <row r="1" spans="1:15" ht="14.25" customHeight="1">
      <c r="A1" s="114" t="s">
        <v>45</v>
      </c>
      <c r="B1" s="114"/>
    </row>
    <row r="2" spans="1:15" ht="25.5" customHeight="1">
      <c r="A2" s="115" t="s">
        <v>46</v>
      </c>
      <c r="B2" s="116"/>
      <c r="C2" s="116"/>
      <c r="D2" s="116"/>
      <c r="E2" s="116"/>
      <c r="F2" s="116"/>
      <c r="G2" s="116"/>
    </row>
    <row r="3" spans="1:15" ht="16.5" customHeight="1">
      <c r="A3" s="87"/>
      <c r="B3" s="96"/>
      <c r="C3" s="96"/>
      <c r="D3" s="87"/>
      <c r="E3" s="87"/>
      <c r="F3" s="87"/>
      <c r="G3" s="88" t="s">
        <v>2</v>
      </c>
    </row>
    <row r="4" spans="1:15" ht="16.5" customHeight="1">
      <c r="A4" s="117" t="s">
        <v>47</v>
      </c>
      <c r="B4" s="117"/>
      <c r="C4" s="117"/>
      <c r="D4" s="117" t="s">
        <v>48</v>
      </c>
      <c r="E4" s="117" t="s">
        <v>7</v>
      </c>
      <c r="F4" s="117" t="s">
        <v>49</v>
      </c>
      <c r="G4" s="117" t="s">
        <v>50</v>
      </c>
    </row>
    <row r="5" spans="1:15" ht="21.75" customHeight="1">
      <c r="A5" s="89" t="s">
        <v>51</v>
      </c>
      <c r="B5" s="97" t="s">
        <v>52</v>
      </c>
      <c r="C5" s="97" t="s">
        <v>53</v>
      </c>
      <c r="D5" s="117"/>
      <c r="E5" s="117"/>
      <c r="F5" s="117"/>
      <c r="G5" s="117"/>
      <c r="H5"/>
      <c r="I5"/>
      <c r="J5"/>
      <c r="K5"/>
      <c r="L5"/>
      <c r="M5"/>
      <c r="N5"/>
      <c r="O5"/>
    </row>
    <row r="6" spans="1:15" ht="14.25" customHeight="1">
      <c r="A6" s="89" t="s">
        <v>54</v>
      </c>
      <c r="B6" s="97" t="s">
        <v>54</v>
      </c>
      <c r="C6" s="97" t="s">
        <v>54</v>
      </c>
      <c r="D6" s="89" t="s">
        <v>54</v>
      </c>
      <c r="E6" s="89">
        <v>1</v>
      </c>
      <c r="F6" s="89">
        <v>2</v>
      </c>
      <c r="G6" s="89">
        <v>3</v>
      </c>
      <c r="H6"/>
      <c r="I6"/>
      <c r="J6"/>
      <c r="K6"/>
      <c r="L6"/>
      <c r="M6"/>
      <c r="N6"/>
      <c r="O6"/>
    </row>
    <row r="7" spans="1:15" s="2" customFormat="1">
      <c r="A7" s="9"/>
      <c r="B7" s="9"/>
      <c r="C7" s="9"/>
      <c r="D7" s="98" t="s">
        <v>7</v>
      </c>
      <c r="E7" s="11">
        <v>8859.0300000000007</v>
      </c>
      <c r="F7" s="11">
        <v>6143.43</v>
      </c>
      <c r="G7" s="11">
        <v>2715.6</v>
      </c>
      <c r="H7" s="99"/>
      <c r="I7" s="99"/>
      <c r="J7" s="99"/>
      <c r="K7" s="99"/>
      <c r="L7" s="99"/>
      <c r="M7" s="99"/>
      <c r="N7" s="99"/>
      <c r="O7" s="99"/>
    </row>
    <row r="8" spans="1:15">
      <c r="A8" s="9" t="s">
        <v>55</v>
      </c>
      <c r="B8" s="9"/>
      <c r="C8" s="9"/>
      <c r="D8" s="98" t="s">
        <v>56</v>
      </c>
      <c r="E8" s="11">
        <v>8111.03</v>
      </c>
      <c r="F8" s="11">
        <v>5395.43</v>
      </c>
      <c r="G8" s="11">
        <v>2715.6</v>
      </c>
      <c r="H8"/>
      <c r="I8"/>
      <c r="J8"/>
      <c r="K8"/>
      <c r="L8"/>
      <c r="M8"/>
      <c r="N8"/>
      <c r="O8"/>
    </row>
    <row r="9" spans="1:15">
      <c r="A9" s="9"/>
      <c r="B9" s="9" t="s">
        <v>57</v>
      </c>
      <c r="C9" s="9"/>
      <c r="D9" s="98" t="s">
        <v>58</v>
      </c>
      <c r="E9" s="11">
        <v>1693.58</v>
      </c>
      <c r="F9" s="11">
        <v>1513.58</v>
      </c>
      <c r="G9" s="11">
        <v>180</v>
      </c>
      <c r="H9"/>
      <c r="I9"/>
      <c r="J9"/>
      <c r="K9"/>
      <c r="L9"/>
      <c r="M9"/>
      <c r="N9"/>
      <c r="O9"/>
    </row>
    <row r="10" spans="1:15">
      <c r="A10" s="9" t="s">
        <v>59</v>
      </c>
      <c r="B10" s="9" t="s">
        <v>59</v>
      </c>
      <c r="C10" s="9" t="s">
        <v>57</v>
      </c>
      <c r="D10" s="98" t="s">
        <v>60</v>
      </c>
      <c r="E10" s="11">
        <v>262.51</v>
      </c>
      <c r="F10" s="11">
        <v>262.51</v>
      </c>
      <c r="G10" s="11">
        <v>0</v>
      </c>
      <c r="H10"/>
      <c r="I10"/>
      <c r="J10"/>
      <c r="K10"/>
      <c r="L10"/>
      <c r="M10"/>
      <c r="N10"/>
      <c r="O10"/>
    </row>
    <row r="11" spans="1:15">
      <c r="A11" s="9" t="s">
        <v>59</v>
      </c>
      <c r="B11" s="9" t="s">
        <v>59</v>
      </c>
      <c r="C11" s="9" t="s">
        <v>61</v>
      </c>
      <c r="D11" s="98" t="s">
        <v>62</v>
      </c>
      <c r="E11" s="11">
        <v>189</v>
      </c>
      <c r="F11" s="11">
        <v>109</v>
      </c>
      <c r="G11" s="11">
        <v>80</v>
      </c>
      <c r="H11"/>
      <c r="I11"/>
      <c r="J11"/>
      <c r="K11"/>
      <c r="L11"/>
      <c r="M11"/>
      <c r="N11"/>
      <c r="O11"/>
    </row>
    <row r="12" spans="1:15">
      <c r="A12" s="9" t="s">
        <v>59</v>
      </c>
      <c r="B12" s="9" t="s">
        <v>59</v>
      </c>
      <c r="C12" s="9" t="s">
        <v>63</v>
      </c>
      <c r="D12" s="98" t="s">
        <v>64</v>
      </c>
      <c r="E12" s="11">
        <v>428.81</v>
      </c>
      <c r="F12" s="11">
        <v>328.81</v>
      </c>
      <c r="G12" s="11">
        <v>100</v>
      </c>
      <c r="H12"/>
      <c r="I12"/>
      <c r="J12"/>
      <c r="K12"/>
      <c r="L12"/>
      <c r="M12"/>
      <c r="N12"/>
      <c r="O12"/>
    </row>
    <row r="13" spans="1:15">
      <c r="A13" s="9" t="s">
        <v>59</v>
      </c>
      <c r="B13" s="9" t="s">
        <v>59</v>
      </c>
      <c r="C13" s="9" t="s">
        <v>65</v>
      </c>
      <c r="D13" s="98" t="s">
        <v>66</v>
      </c>
      <c r="E13" s="11">
        <v>25</v>
      </c>
      <c r="F13" s="11">
        <v>25</v>
      </c>
      <c r="G13" s="11">
        <v>0</v>
      </c>
      <c r="H13"/>
      <c r="I13"/>
      <c r="J13"/>
      <c r="K13"/>
      <c r="L13"/>
      <c r="M13"/>
      <c r="N13"/>
      <c r="O13"/>
    </row>
    <row r="14" spans="1:15">
      <c r="A14" s="9" t="s">
        <v>59</v>
      </c>
      <c r="B14" s="9" t="s">
        <v>59</v>
      </c>
      <c r="C14" s="9" t="s">
        <v>67</v>
      </c>
      <c r="D14" s="98" t="s">
        <v>68</v>
      </c>
      <c r="E14" s="11">
        <v>184.27</v>
      </c>
      <c r="F14" s="11">
        <v>184.27</v>
      </c>
      <c r="G14" s="11">
        <v>0</v>
      </c>
      <c r="H14"/>
      <c r="I14"/>
      <c r="J14"/>
      <c r="K14"/>
      <c r="L14"/>
      <c r="M14"/>
      <c r="N14"/>
      <c r="O14"/>
    </row>
    <row r="15" spans="1:15">
      <c r="A15" s="9" t="s">
        <v>59</v>
      </c>
      <c r="B15" s="9" t="s">
        <v>59</v>
      </c>
      <c r="C15" s="9" t="s">
        <v>69</v>
      </c>
      <c r="D15" s="98" t="s">
        <v>70</v>
      </c>
      <c r="E15" s="11">
        <v>2</v>
      </c>
      <c r="F15" s="11">
        <v>2</v>
      </c>
      <c r="G15" s="11">
        <v>0</v>
      </c>
    </row>
    <row r="16" spans="1:15">
      <c r="A16" s="9" t="s">
        <v>59</v>
      </c>
      <c r="B16" s="9" t="s">
        <v>59</v>
      </c>
      <c r="C16" s="9" t="s">
        <v>71</v>
      </c>
      <c r="D16" s="98" t="s">
        <v>72</v>
      </c>
      <c r="E16" s="11">
        <v>137.21</v>
      </c>
      <c r="F16" s="11">
        <v>137.21</v>
      </c>
      <c r="G16" s="11">
        <v>0</v>
      </c>
    </row>
    <row r="17" spans="1:7">
      <c r="A17" s="9" t="s">
        <v>59</v>
      </c>
      <c r="B17" s="9" t="s">
        <v>59</v>
      </c>
      <c r="C17" s="9" t="s">
        <v>73</v>
      </c>
      <c r="D17" s="98" t="s">
        <v>74</v>
      </c>
      <c r="E17" s="11">
        <v>464.78</v>
      </c>
      <c r="F17" s="11">
        <v>464.78</v>
      </c>
      <c r="G17" s="11">
        <v>0</v>
      </c>
    </row>
    <row r="18" spans="1:7">
      <c r="A18" s="9"/>
      <c r="B18" s="9" t="s">
        <v>61</v>
      </c>
      <c r="C18" s="9"/>
      <c r="D18" s="98" t="s">
        <v>75</v>
      </c>
      <c r="E18" s="11">
        <v>471.52</v>
      </c>
      <c r="F18" s="11">
        <v>471.52</v>
      </c>
      <c r="G18" s="11">
        <v>0</v>
      </c>
    </row>
    <row r="19" spans="1:7">
      <c r="A19" s="9" t="s">
        <v>59</v>
      </c>
      <c r="B19" s="9" t="s">
        <v>59</v>
      </c>
      <c r="C19" s="9" t="s">
        <v>63</v>
      </c>
      <c r="D19" s="98" t="s">
        <v>76</v>
      </c>
      <c r="E19" s="11">
        <v>30</v>
      </c>
      <c r="F19" s="11">
        <v>30</v>
      </c>
      <c r="G19" s="11">
        <v>0</v>
      </c>
    </row>
    <row r="20" spans="1:7">
      <c r="A20" s="9" t="s">
        <v>59</v>
      </c>
      <c r="B20" s="9" t="s">
        <v>59</v>
      </c>
      <c r="C20" s="9" t="s">
        <v>77</v>
      </c>
      <c r="D20" s="98" t="s">
        <v>78</v>
      </c>
      <c r="E20" s="11">
        <v>411.52</v>
      </c>
      <c r="F20" s="11">
        <v>411.52</v>
      </c>
      <c r="G20" s="11">
        <v>0</v>
      </c>
    </row>
    <row r="21" spans="1:7">
      <c r="A21" s="9" t="s">
        <v>59</v>
      </c>
      <c r="B21" s="9" t="s">
        <v>59</v>
      </c>
      <c r="C21" s="9" t="s">
        <v>73</v>
      </c>
      <c r="D21" s="98" t="s">
        <v>79</v>
      </c>
      <c r="E21" s="11">
        <v>30</v>
      </c>
      <c r="F21" s="11">
        <v>30</v>
      </c>
      <c r="G21" s="11">
        <v>0</v>
      </c>
    </row>
    <row r="22" spans="1:7">
      <c r="A22" s="9"/>
      <c r="B22" s="9" t="s">
        <v>63</v>
      </c>
      <c r="C22" s="9"/>
      <c r="D22" s="98" t="s">
        <v>80</v>
      </c>
      <c r="E22" s="11">
        <v>5741.93</v>
      </c>
      <c r="F22" s="11">
        <v>3306.33</v>
      </c>
      <c r="G22" s="11">
        <v>2435.6</v>
      </c>
    </row>
    <row r="23" spans="1:7">
      <c r="A23" s="9" t="s">
        <v>59</v>
      </c>
      <c r="B23" s="9" t="s">
        <v>59</v>
      </c>
      <c r="C23" s="9" t="s">
        <v>61</v>
      </c>
      <c r="D23" s="98" t="s">
        <v>62</v>
      </c>
      <c r="E23" s="11">
        <v>65</v>
      </c>
      <c r="F23" s="11">
        <v>65</v>
      </c>
      <c r="G23" s="11">
        <v>0</v>
      </c>
    </row>
    <row r="24" spans="1:7">
      <c r="A24" s="9" t="s">
        <v>59</v>
      </c>
      <c r="B24" s="9" t="s">
        <v>59</v>
      </c>
      <c r="C24" s="9" t="s">
        <v>63</v>
      </c>
      <c r="D24" s="98" t="s">
        <v>81</v>
      </c>
      <c r="E24" s="11">
        <v>940.43</v>
      </c>
      <c r="F24" s="11">
        <v>622.83000000000004</v>
      </c>
      <c r="G24" s="11">
        <v>317.60000000000002</v>
      </c>
    </row>
    <row r="25" spans="1:7">
      <c r="A25" s="9" t="s">
        <v>59</v>
      </c>
      <c r="B25" s="9" t="s">
        <v>59</v>
      </c>
      <c r="C25" s="9" t="s">
        <v>77</v>
      </c>
      <c r="D25" s="98" t="s">
        <v>82</v>
      </c>
      <c r="E25" s="11">
        <v>4455.8900000000003</v>
      </c>
      <c r="F25" s="11">
        <v>2337.89</v>
      </c>
      <c r="G25" s="11">
        <v>2118</v>
      </c>
    </row>
    <row r="26" spans="1:7">
      <c r="A26" s="9" t="s">
        <v>59</v>
      </c>
      <c r="B26" s="9" t="s">
        <v>59</v>
      </c>
      <c r="C26" s="9" t="s">
        <v>65</v>
      </c>
      <c r="D26" s="98" t="s">
        <v>83</v>
      </c>
      <c r="E26" s="11">
        <v>15</v>
      </c>
      <c r="F26" s="11">
        <v>15</v>
      </c>
      <c r="G26" s="11">
        <v>0</v>
      </c>
    </row>
    <row r="27" spans="1:7">
      <c r="A27" s="9" t="s">
        <v>59</v>
      </c>
      <c r="B27" s="9" t="s">
        <v>59</v>
      </c>
      <c r="C27" s="9" t="s">
        <v>67</v>
      </c>
      <c r="D27" s="98" t="s">
        <v>84</v>
      </c>
      <c r="E27" s="11">
        <v>10</v>
      </c>
      <c r="F27" s="11">
        <v>10</v>
      </c>
      <c r="G27" s="11">
        <v>0</v>
      </c>
    </row>
    <row r="28" spans="1:7">
      <c r="A28" s="9" t="s">
        <v>59</v>
      </c>
      <c r="B28" s="9" t="s">
        <v>59</v>
      </c>
      <c r="C28" s="9" t="s">
        <v>73</v>
      </c>
      <c r="D28" s="98" t="s">
        <v>85</v>
      </c>
      <c r="E28" s="11">
        <v>255.61</v>
      </c>
      <c r="F28" s="11">
        <v>255.61</v>
      </c>
      <c r="G28" s="11">
        <v>0</v>
      </c>
    </row>
    <row r="29" spans="1:7">
      <c r="A29" s="9"/>
      <c r="B29" s="9" t="s">
        <v>86</v>
      </c>
      <c r="C29" s="9"/>
      <c r="D29" s="98" t="s">
        <v>87</v>
      </c>
      <c r="E29" s="11">
        <v>3</v>
      </c>
      <c r="F29" s="11">
        <v>3</v>
      </c>
      <c r="G29" s="11">
        <v>0</v>
      </c>
    </row>
    <row r="30" spans="1:7">
      <c r="A30" s="9" t="s">
        <v>59</v>
      </c>
      <c r="B30" s="9" t="s">
        <v>59</v>
      </c>
      <c r="C30" s="9" t="s">
        <v>73</v>
      </c>
      <c r="D30" s="98" t="s">
        <v>88</v>
      </c>
      <c r="E30" s="11">
        <v>3</v>
      </c>
      <c r="F30" s="11">
        <v>3</v>
      </c>
      <c r="G30" s="11">
        <v>0</v>
      </c>
    </row>
    <row r="31" spans="1:7">
      <c r="A31" s="9"/>
      <c r="B31" s="9" t="s">
        <v>73</v>
      </c>
      <c r="C31" s="9"/>
      <c r="D31" s="98" t="s">
        <v>89</v>
      </c>
      <c r="E31" s="11">
        <v>201</v>
      </c>
      <c r="F31" s="11">
        <v>101</v>
      </c>
      <c r="G31" s="11">
        <v>100</v>
      </c>
    </row>
    <row r="32" spans="1:7">
      <c r="A32" s="9" t="s">
        <v>59</v>
      </c>
      <c r="B32" s="9" t="s">
        <v>59</v>
      </c>
      <c r="C32" s="9" t="s">
        <v>90</v>
      </c>
      <c r="D32" s="98" t="s">
        <v>91</v>
      </c>
      <c r="E32" s="11">
        <v>195</v>
      </c>
      <c r="F32" s="11">
        <v>95</v>
      </c>
      <c r="G32" s="11">
        <v>100</v>
      </c>
    </row>
    <row r="33" spans="1:7">
      <c r="A33" s="9" t="s">
        <v>59</v>
      </c>
      <c r="B33" s="9" t="s">
        <v>59</v>
      </c>
      <c r="C33" s="9" t="s">
        <v>73</v>
      </c>
      <c r="D33" s="98" t="s">
        <v>92</v>
      </c>
      <c r="E33" s="11">
        <v>6</v>
      </c>
      <c r="F33" s="11">
        <v>6</v>
      </c>
      <c r="G33" s="11">
        <v>0</v>
      </c>
    </row>
    <row r="34" spans="1:7">
      <c r="A34" s="9" t="s">
        <v>93</v>
      </c>
      <c r="B34" s="9"/>
      <c r="C34" s="9"/>
      <c r="D34" s="98" t="s">
        <v>94</v>
      </c>
      <c r="E34" s="11">
        <v>332.23</v>
      </c>
      <c r="F34" s="11">
        <v>332.23</v>
      </c>
      <c r="G34" s="11">
        <v>0</v>
      </c>
    </row>
    <row r="35" spans="1:7">
      <c r="A35" s="9"/>
      <c r="B35" s="9" t="s">
        <v>77</v>
      </c>
      <c r="C35" s="9"/>
      <c r="D35" s="98" t="s">
        <v>95</v>
      </c>
      <c r="E35" s="11">
        <v>332.23</v>
      </c>
      <c r="F35" s="11">
        <v>332.23</v>
      </c>
      <c r="G35" s="11">
        <v>0</v>
      </c>
    </row>
    <row r="36" spans="1:7">
      <c r="A36" s="9" t="s">
        <v>59</v>
      </c>
      <c r="B36" s="9" t="s">
        <v>59</v>
      </c>
      <c r="C36" s="9" t="s">
        <v>57</v>
      </c>
      <c r="D36" s="98" t="s">
        <v>96</v>
      </c>
      <c r="E36" s="11">
        <v>0.23</v>
      </c>
      <c r="F36" s="11">
        <v>0.23</v>
      </c>
      <c r="G36" s="11">
        <v>0</v>
      </c>
    </row>
    <row r="37" spans="1:7">
      <c r="A37" s="9" t="s">
        <v>59</v>
      </c>
      <c r="B37" s="9" t="s">
        <v>59</v>
      </c>
      <c r="C37" s="9" t="s">
        <v>61</v>
      </c>
      <c r="D37" s="98" t="s">
        <v>97</v>
      </c>
      <c r="E37" s="11">
        <v>11.28</v>
      </c>
      <c r="F37" s="11">
        <v>11.28</v>
      </c>
      <c r="G37" s="11">
        <v>0</v>
      </c>
    </row>
    <row r="38" spans="1:7">
      <c r="A38" s="9" t="s">
        <v>59</v>
      </c>
      <c r="B38" s="9" t="s">
        <v>59</v>
      </c>
      <c r="C38" s="9" t="s">
        <v>77</v>
      </c>
      <c r="D38" s="98" t="s">
        <v>98</v>
      </c>
      <c r="E38" s="11">
        <v>320.72000000000003</v>
      </c>
      <c r="F38" s="11">
        <v>320.72000000000003</v>
      </c>
      <c r="G38" s="11">
        <v>0</v>
      </c>
    </row>
    <row r="39" spans="1:7">
      <c r="A39" s="9" t="s">
        <v>99</v>
      </c>
      <c r="B39" s="9"/>
      <c r="C39" s="9"/>
      <c r="D39" s="98" t="s">
        <v>100</v>
      </c>
      <c r="E39" s="11">
        <v>223.34</v>
      </c>
      <c r="F39" s="11">
        <v>223.34</v>
      </c>
      <c r="G39" s="11">
        <v>0</v>
      </c>
    </row>
    <row r="40" spans="1:7">
      <c r="A40" s="9"/>
      <c r="B40" s="9" t="s">
        <v>69</v>
      </c>
      <c r="C40" s="9"/>
      <c r="D40" s="98" t="s">
        <v>101</v>
      </c>
      <c r="E40" s="11">
        <v>223.34</v>
      </c>
      <c r="F40" s="11">
        <v>223.34</v>
      </c>
      <c r="G40" s="11">
        <v>0</v>
      </c>
    </row>
    <row r="41" spans="1:7">
      <c r="A41" s="9" t="s">
        <v>59</v>
      </c>
      <c r="B41" s="9" t="s">
        <v>59</v>
      </c>
      <c r="C41" s="9" t="s">
        <v>57</v>
      </c>
      <c r="D41" s="98" t="s">
        <v>102</v>
      </c>
      <c r="E41" s="11">
        <v>18.53</v>
      </c>
      <c r="F41" s="11">
        <v>18.53</v>
      </c>
      <c r="G41" s="11">
        <v>0</v>
      </c>
    </row>
    <row r="42" spans="1:7">
      <c r="A42" s="9" t="s">
        <v>59</v>
      </c>
      <c r="B42" s="9" t="s">
        <v>59</v>
      </c>
      <c r="C42" s="9" t="s">
        <v>61</v>
      </c>
      <c r="D42" s="98" t="s">
        <v>103</v>
      </c>
      <c r="E42" s="11">
        <v>109.76</v>
      </c>
      <c r="F42" s="11">
        <v>109.76</v>
      </c>
      <c r="G42" s="11">
        <v>0</v>
      </c>
    </row>
    <row r="43" spans="1:7">
      <c r="A43" s="9" t="s">
        <v>59</v>
      </c>
      <c r="B43" s="9" t="s">
        <v>59</v>
      </c>
      <c r="C43" s="9" t="s">
        <v>90</v>
      </c>
      <c r="D43" s="98" t="s">
        <v>104</v>
      </c>
      <c r="E43" s="11">
        <v>95.05</v>
      </c>
      <c r="F43" s="11">
        <v>95.05</v>
      </c>
      <c r="G43" s="11">
        <v>0</v>
      </c>
    </row>
    <row r="44" spans="1:7">
      <c r="A44" s="9" t="s">
        <v>105</v>
      </c>
      <c r="B44" s="9"/>
      <c r="C44" s="9"/>
      <c r="D44" s="98" t="s">
        <v>106</v>
      </c>
      <c r="E44" s="11">
        <v>192.43</v>
      </c>
      <c r="F44" s="11">
        <v>192.43</v>
      </c>
      <c r="G44" s="11">
        <v>0</v>
      </c>
    </row>
    <row r="45" spans="1:7">
      <c r="A45" s="9"/>
      <c r="B45" s="9" t="s">
        <v>61</v>
      </c>
      <c r="C45" s="9"/>
      <c r="D45" s="98" t="s">
        <v>107</v>
      </c>
      <c r="E45" s="11">
        <v>192.43</v>
      </c>
      <c r="F45" s="11">
        <v>192.43</v>
      </c>
      <c r="G45" s="11">
        <v>0</v>
      </c>
    </row>
    <row r="46" spans="1:7">
      <c r="A46" s="9" t="s">
        <v>59</v>
      </c>
      <c r="B46" s="9" t="s">
        <v>59</v>
      </c>
      <c r="C46" s="9" t="s">
        <v>57</v>
      </c>
      <c r="D46" s="98" t="s">
        <v>108</v>
      </c>
      <c r="E46" s="11">
        <v>192.43</v>
      </c>
      <c r="F46" s="11">
        <v>192.43</v>
      </c>
      <c r="G46" s="11">
        <v>0</v>
      </c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13" type="noConversion"/>
  <printOptions horizontalCentered="1"/>
  <pageMargins left="0.74791666666666701" right="0.74791666666666701" top="0.78680555555555598" bottom="0.78680555555555598" header="0.51180555555555596" footer="0.5118055555555559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6"/>
  <sheetViews>
    <sheetView showGridLines="0" showZeros="0" workbookViewId="0">
      <selection activeCell="B14" sqref="B14"/>
    </sheetView>
  </sheetViews>
  <sheetFormatPr defaultColWidth="9" defaultRowHeight="15.6"/>
  <cols>
    <col min="1" max="1" width="15.6640625" style="3" customWidth="1"/>
    <col min="2" max="2" width="26.109375" style="3" customWidth="1"/>
    <col min="3" max="3" width="22.109375" style="3" customWidth="1"/>
    <col min="4" max="4" width="19.109375" style="3" customWidth="1"/>
    <col min="5" max="5" width="18" style="3" customWidth="1"/>
    <col min="6" max="16384" width="9" style="3"/>
  </cols>
  <sheetData>
    <row r="1" spans="1:5" ht="14.25" customHeight="1">
      <c r="A1" s="4" t="s">
        <v>109</v>
      </c>
    </row>
    <row r="2" spans="1:5" ht="18" customHeight="1">
      <c r="A2" s="115" t="s">
        <v>110</v>
      </c>
      <c r="B2" s="115"/>
      <c r="C2" s="115"/>
      <c r="D2" s="115"/>
      <c r="E2" s="115"/>
    </row>
    <row r="3" spans="1:5" ht="18" customHeight="1">
      <c r="A3" s="87"/>
      <c r="B3" s="87"/>
      <c r="C3" s="87"/>
      <c r="D3" s="87"/>
      <c r="E3" s="88" t="s">
        <v>2</v>
      </c>
    </row>
    <row r="4" spans="1:5" ht="25.5" customHeight="1">
      <c r="A4" s="117" t="s">
        <v>111</v>
      </c>
      <c r="B4" s="117"/>
      <c r="C4" s="117" t="s">
        <v>112</v>
      </c>
      <c r="D4" s="117"/>
      <c r="E4" s="117"/>
    </row>
    <row r="5" spans="1:5" ht="24.75" customHeight="1">
      <c r="A5" s="89" t="s">
        <v>47</v>
      </c>
      <c r="B5" s="89" t="s">
        <v>48</v>
      </c>
      <c r="C5" s="89" t="s">
        <v>7</v>
      </c>
      <c r="D5" s="89" t="s">
        <v>113</v>
      </c>
      <c r="E5" s="89" t="s">
        <v>114</v>
      </c>
    </row>
    <row r="6" spans="1:5" s="2" customFormat="1">
      <c r="A6" s="94"/>
      <c r="B6" s="94" t="s">
        <v>7</v>
      </c>
      <c r="C6" s="11">
        <v>6143.44</v>
      </c>
      <c r="D6" s="11">
        <v>4036.16</v>
      </c>
      <c r="E6" s="11">
        <v>2107.2800000000002</v>
      </c>
    </row>
    <row r="7" spans="1:5">
      <c r="A7" s="94">
        <v>301</v>
      </c>
      <c r="B7" s="94" t="s">
        <v>115</v>
      </c>
      <c r="C7" s="11">
        <v>3962.26</v>
      </c>
      <c r="D7" s="11">
        <v>3962.26</v>
      </c>
      <c r="E7" s="11">
        <v>0</v>
      </c>
    </row>
    <row r="8" spans="1:5">
      <c r="A8" s="94">
        <v>30101</v>
      </c>
      <c r="B8" s="94" t="s">
        <v>116</v>
      </c>
      <c r="C8" s="11">
        <v>1394.52</v>
      </c>
      <c r="D8" s="11">
        <v>1394.52</v>
      </c>
      <c r="E8" s="11">
        <v>0</v>
      </c>
    </row>
    <row r="9" spans="1:5">
      <c r="A9" s="94">
        <v>30102</v>
      </c>
      <c r="B9" s="94" t="s">
        <v>117</v>
      </c>
      <c r="C9" s="11">
        <v>114.74</v>
      </c>
      <c r="D9" s="11">
        <v>114.74</v>
      </c>
      <c r="E9" s="11">
        <v>0</v>
      </c>
    </row>
    <row r="10" spans="1:5">
      <c r="A10" s="94">
        <v>30103</v>
      </c>
      <c r="B10" s="94" t="s">
        <v>118</v>
      </c>
      <c r="C10" s="11">
        <v>12.38</v>
      </c>
      <c r="D10" s="11">
        <v>12.38</v>
      </c>
      <c r="E10" s="11">
        <v>0</v>
      </c>
    </row>
    <row r="11" spans="1:5">
      <c r="A11" s="94">
        <v>30106</v>
      </c>
      <c r="B11" s="94" t="s">
        <v>119</v>
      </c>
      <c r="C11" s="11">
        <v>3.1</v>
      </c>
      <c r="D11" s="11">
        <v>3.1</v>
      </c>
      <c r="E11" s="11">
        <v>0</v>
      </c>
    </row>
    <row r="12" spans="1:5">
      <c r="A12" s="94">
        <v>30107</v>
      </c>
      <c r="B12" s="94" t="s">
        <v>120</v>
      </c>
      <c r="C12" s="11">
        <v>812.01</v>
      </c>
      <c r="D12" s="11">
        <v>812.01</v>
      </c>
      <c r="E12" s="11">
        <v>0</v>
      </c>
    </row>
    <row r="13" spans="1:5">
      <c r="A13" s="94">
        <v>30108</v>
      </c>
      <c r="B13" s="94" t="s">
        <v>121</v>
      </c>
      <c r="C13" s="11">
        <v>516.71</v>
      </c>
      <c r="D13" s="11">
        <v>516.71</v>
      </c>
      <c r="E13" s="11">
        <v>0</v>
      </c>
    </row>
    <row r="14" spans="1:5">
      <c r="A14" s="94">
        <v>30109</v>
      </c>
      <c r="B14" s="94" t="s">
        <v>122</v>
      </c>
      <c r="C14" s="11">
        <v>92.76</v>
      </c>
      <c r="D14" s="11">
        <v>92.76</v>
      </c>
      <c r="E14" s="11">
        <v>0</v>
      </c>
    </row>
    <row r="15" spans="1:5">
      <c r="A15" s="94">
        <v>30110</v>
      </c>
      <c r="B15" s="94" t="s">
        <v>123</v>
      </c>
      <c r="C15" s="11">
        <v>218.81</v>
      </c>
      <c r="D15" s="11">
        <v>218.81</v>
      </c>
      <c r="E15" s="11">
        <v>0</v>
      </c>
    </row>
    <row r="16" spans="1:5">
      <c r="A16" s="94">
        <v>30111</v>
      </c>
      <c r="B16" s="94" t="s">
        <v>124</v>
      </c>
      <c r="C16" s="11">
        <v>95.46</v>
      </c>
      <c r="D16" s="11">
        <v>95.46</v>
      </c>
      <c r="E16" s="11">
        <v>0</v>
      </c>
    </row>
    <row r="17" spans="1:5">
      <c r="A17" s="94">
        <v>30112</v>
      </c>
      <c r="B17" s="94" t="s">
        <v>125</v>
      </c>
      <c r="C17" s="11">
        <v>107.72</v>
      </c>
      <c r="D17" s="11">
        <v>107.72</v>
      </c>
      <c r="E17" s="11">
        <v>0</v>
      </c>
    </row>
    <row r="18" spans="1:5">
      <c r="A18" s="94">
        <v>30113</v>
      </c>
      <c r="B18" s="94" t="s">
        <v>126</v>
      </c>
      <c r="C18" s="11">
        <v>267.18</v>
      </c>
      <c r="D18" s="11">
        <v>267.18</v>
      </c>
      <c r="E18" s="11">
        <v>0</v>
      </c>
    </row>
    <row r="19" spans="1:5">
      <c r="A19" s="94">
        <v>30199</v>
      </c>
      <c r="B19" s="94" t="s">
        <v>127</v>
      </c>
      <c r="C19" s="11">
        <v>326.87</v>
      </c>
      <c r="D19" s="11">
        <v>326.87</v>
      </c>
      <c r="E19" s="11">
        <v>0</v>
      </c>
    </row>
    <row r="20" spans="1:5">
      <c r="A20" s="94">
        <v>302</v>
      </c>
      <c r="B20" s="94" t="s">
        <v>128</v>
      </c>
      <c r="C20" s="11">
        <v>2107.2800000000002</v>
      </c>
      <c r="D20" s="11">
        <v>0</v>
      </c>
      <c r="E20" s="11">
        <v>2107.2800000000002</v>
      </c>
    </row>
    <row r="21" spans="1:5">
      <c r="A21" s="94">
        <v>30201</v>
      </c>
      <c r="B21" s="94" t="s">
        <v>129</v>
      </c>
      <c r="C21" s="11">
        <v>81.55</v>
      </c>
      <c r="D21" s="11">
        <v>0</v>
      </c>
      <c r="E21" s="11">
        <v>81.55</v>
      </c>
    </row>
    <row r="22" spans="1:5">
      <c r="A22" s="94">
        <v>30202</v>
      </c>
      <c r="B22" s="94" t="s">
        <v>130</v>
      </c>
      <c r="C22" s="11">
        <v>16.100000000000001</v>
      </c>
      <c r="D22" s="11">
        <v>0</v>
      </c>
      <c r="E22" s="11">
        <v>16.100000000000001</v>
      </c>
    </row>
    <row r="23" spans="1:5">
      <c r="A23" s="94">
        <v>30204</v>
      </c>
      <c r="B23" s="94" t="s">
        <v>131</v>
      </c>
      <c r="C23" s="11">
        <v>0.6</v>
      </c>
      <c r="D23" s="11">
        <v>0</v>
      </c>
      <c r="E23" s="11">
        <v>0.6</v>
      </c>
    </row>
    <row r="24" spans="1:5">
      <c r="A24" s="94">
        <v>30205</v>
      </c>
      <c r="B24" s="94" t="s">
        <v>132</v>
      </c>
      <c r="C24" s="11">
        <v>1.76</v>
      </c>
      <c r="D24" s="11">
        <v>0</v>
      </c>
      <c r="E24" s="11">
        <v>1.76</v>
      </c>
    </row>
    <row r="25" spans="1:5">
      <c r="A25" s="94">
        <v>30206</v>
      </c>
      <c r="B25" s="94" t="s">
        <v>133</v>
      </c>
      <c r="C25" s="11">
        <v>134.1</v>
      </c>
      <c r="D25" s="11">
        <v>0</v>
      </c>
      <c r="E25" s="11">
        <v>134.1</v>
      </c>
    </row>
    <row r="26" spans="1:5">
      <c r="A26" s="94">
        <v>30207</v>
      </c>
      <c r="B26" s="94" t="s">
        <v>134</v>
      </c>
      <c r="C26" s="11">
        <v>22.9</v>
      </c>
      <c r="D26" s="11">
        <v>0</v>
      </c>
      <c r="E26" s="11">
        <v>22.9</v>
      </c>
    </row>
    <row r="27" spans="1:5">
      <c r="A27" s="94">
        <v>30209</v>
      </c>
      <c r="B27" s="94" t="s">
        <v>135</v>
      </c>
      <c r="C27" s="11">
        <v>55.3</v>
      </c>
      <c r="D27" s="11">
        <v>0</v>
      </c>
      <c r="E27" s="11">
        <v>55.3</v>
      </c>
    </row>
    <row r="28" spans="1:5">
      <c r="A28" s="94">
        <v>30211</v>
      </c>
      <c r="B28" s="94" t="s">
        <v>136</v>
      </c>
      <c r="C28" s="11">
        <v>33.979999999999997</v>
      </c>
      <c r="D28" s="11">
        <v>0</v>
      </c>
      <c r="E28" s="11">
        <v>33.979999999999997</v>
      </c>
    </row>
    <row r="29" spans="1:5">
      <c r="A29" s="94">
        <v>30213</v>
      </c>
      <c r="B29" s="94" t="s">
        <v>137</v>
      </c>
      <c r="C29" s="11">
        <v>206.31</v>
      </c>
      <c r="D29" s="11">
        <v>0</v>
      </c>
      <c r="E29" s="11">
        <v>206.31</v>
      </c>
    </row>
    <row r="30" spans="1:5">
      <c r="A30" s="94">
        <v>30215</v>
      </c>
      <c r="B30" s="94" t="s">
        <v>138</v>
      </c>
      <c r="C30" s="11">
        <v>16.600000000000001</v>
      </c>
      <c r="D30" s="11">
        <v>0</v>
      </c>
      <c r="E30" s="11">
        <v>16.600000000000001</v>
      </c>
    </row>
    <row r="31" spans="1:5">
      <c r="A31" s="94">
        <v>30216</v>
      </c>
      <c r="B31" s="94" t="s">
        <v>139</v>
      </c>
      <c r="C31" s="11">
        <v>54.59</v>
      </c>
      <c r="D31" s="11">
        <v>0</v>
      </c>
      <c r="E31" s="11">
        <v>54.59</v>
      </c>
    </row>
    <row r="32" spans="1:5">
      <c r="A32" s="94">
        <v>30217</v>
      </c>
      <c r="B32" s="94" t="s">
        <v>140</v>
      </c>
      <c r="C32" s="11">
        <v>20.49</v>
      </c>
      <c r="D32" s="11">
        <v>0</v>
      </c>
      <c r="E32" s="11">
        <v>20.49</v>
      </c>
    </row>
    <row r="33" spans="1:5">
      <c r="A33" s="94">
        <v>30218</v>
      </c>
      <c r="B33" s="94" t="s">
        <v>141</v>
      </c>
      <c r="C33" s="11">
        <v>30</v>
      </c>
      <c r="D33" s="11">
        <v>0</v>
      </c>
      <c r="E33" s="11">
        <v>30</v>
      </c>
    </row>
    <row r="34" spans="1:5">
      <c r="A34" s="94">
        <v>30226</v>
      </c>
      <c r="B34" s="94" t="s">
        <v>142</v>
      </c>
      <c r="C34" s="11">
        <v>57.1</v>
      </c>
      <c r="D34" s="11">
        <v>0</v>
      </c>
      <c r="E34" s="11">
        <v>57.1</v>
      </c>
    </row>
    <row r="35" spans="1:5">
      <c r="A35" s="94">
        <v>30227</v>
      </c>
      <c r="B35" s="94" t="s">
        <v>143</v>
      </c>
      <c r="C35" s="11">
        <v>29</v>
      </c>
      <c r="D35" s="11">
        <v>0</v>
      </c>
      <c r="E35" s="11">
        <v>29</v>
      </c>
    </row>
    <row r="36" spans="1:5">
      <c r="A36" s="94">
        <v>30228</v>
      </c>
      <c r="B36" s="94" t="s">
        <v>144</v>
      </c>
      <c r="C36" s="11">
        <v>55.26</v>
      </c>
      <c r="D36" s="11">
        <v>0</v>
      </c>
      <c r="E36" s="11">
        <v>55.26</v>
      </c>
    </row>
    <row r="37" spans="1:5">
      <c r="A37" s="94">
        <v>30229</v>
      </c>
      <c r="B37" s="94" t="s">
        <v>145</v>
      </c>
      <c r="C37" s="11">
        <v>4.4400000000000004</v>
      </c>
      <c r="D37" s="11">
        <v>0</v>
      </c>
      <c r="E37" s="11">
        <v>4.4400000000000004</v>
      </c>
    </row>
    <row r="38" spans="1:5">
      <c r="A38" s="94">
        <v>30231</v>
      </c>
      <c r="B38" s="94" t="s">
        <v>146</v>
      </c>
      <c r="C38" s="11">
        <v>35.450000000000003</v>
      </c>
      <c r="D38" s="11">
        <v>0</v>
      </c>
      <c r="E38" s="11">
        <v>35.450000000000003</v>
      </c>
    </row>
    <row r="39" spans="1:5">
      <c r="A39" s="94">
        <v>30239</v>
      </c>
      <c r="B39" s="94" t="s">
        <v>147</v>
      </c>
      <c r="C39" s="11">
        <v>39.64</v>
      </c>
      <c r="D39" s="11">
        <v>0</v>
      </c>
      <c r="E39" s="11">
        <v>39.64</v>
      </c>
    </row>
    <row r="40" spans="1:5">
      <c r="A40" s="94">
        <v>30240</v>
      </c>
      <c r="B40" s="94" t="s">
        <v>148</v>
      </c>
      <c r="C40" s="11">
        <v>12.94</v>
      </c>
      <c r="D40" s="11">
        <v>0</v>
      </c>
      <c r="E40" s="11">
        <v>12.94</v>
      </c>
    </row>
    <row r="41" spans="1:5">
      <c r="A41" s="94">
        <v>30299</v>
      </c>
      <c r="B41" s="94" t="s">
        <v>149</v>
      </c>
      <c r="C41" s="11">
        <v>1199.17</v>
      </c>
      <c r="D41" s="11">
        <v>0</v>
      </c>
      <c r="E41" s="11">
        <v>1199.17</v>
      </c>
    </row>
    <row r="42" spans="1:5">
      <c r="A42" s="94">
        <v>303</v>
      </c>
      <c r="B42" s="94" t="s">
        <v>150</v>
      </c>
      <c r="C42" s="11">
        <v>73.900000000000006</v>
      </c>
      <c r="D42" s="11">
        <v>73.900000000000006</v>
      </c>
      <c r="E42" s="11">
        <v>0</v>
      </c>
    </row>
    <row r="43" spans="1:5">
      <c r="A43" s="94">
        <v>30301</v>
      </c>
      <c r="B43" s="94" t="s">
        <v>151</v>
      </c>
      <c r="C43" s="11">
        <v>9.06</v>
      </c>
      <c r="D43" s="11">
        <v>9.06</v>
      </c>
      <c r="E43" s="11">
        <v>0</v>
      </c>
    </row>
    <row r="44" spans="1:5">
      <c r="A44" s="94">
        <v>30302</v>
      </c>
      <c r="B44" s="94" t="s">
        <v>152</v>
      </c>
      <c r="C44" s="11">
        <v>54.8</v>
      </c>
      <c r="D44" s="11">
        <v>54.8</v>
      </c>
      <c r="E44" s="11">
        <v>0</v>
      </c>
    </row>
    <row r="45" spans="1:5">
      <c r="A45" s="94">
        <v>30305</v>
      </c>
      <c r="B45" s="94" t="s">
        <v>153</v>
      </c>
      <c r="C45" s="11">
        <v>6.56</v>
      </c>
      <c r="D45" s="11">
        <v>6.56</v>
      </c>
      <c r="E45" s="11">
        <v>0</v>
      </c>
    </row>
    <row r="46" spans="1:5">
      <c r="A46" s="94">
        <v>30399</v>
      </c>
      <c r="B46" s="94" t="s">
        <v>154</v>
      </c>
      <c r="C46" s="11">
        <v>3.48</v>
      </c>
      <c r="D46" s="11">
        <v>3.48</v>
      </c>
      <c r="E46" s="11">
        <v>0</v>
      </c>
    </row>
  </sheetData>
  <sheetProtection formatCells="0" formatColumns="0" formatRows="0"/>
  <mergeCells count="3">
    <mergeCell ref="A2:E2"/>
    <mergeCell ref="A4:B4"/>
    <mergeCell ref="C4:E4"/>
  </mergeCells>
  <phoneticPr fontId="13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tabSelected="1" workbookViewId="0">
      <selection activeCell="G11" sqref="G11"/>
    </sheetView>
  </sheetViews>
  <sheetFormatPr defaultColWidth="9" defaultRowHeight="15.6"/>
  <cols>
    <col min="1" max="1" width="26.21875" style="3" customWidth="1"/>
    <col min="2" max="2" width="18.109375" style="3" customWidth="1"/>
    <col min="3" max="3" width="19.21875" style="3" customWidth="1"/>
    <col min="4" max="6" width="15.77734375" style="3" customWidth="1"/>
    <col min="7" max="7" width="14.88671875" style="3" customWidth="1"/>
    <col min="8" max="8" width="15.33203125" style="3" customWidth="1"/>
    <col min="9" max="16384" width="9" style="3"/>
  </cols>
  <sheetData>
    <row r="1" spans="1:8" ht="14.25" customHeight="1">
      <c r="A1" s="4" t="s">
        <v>155</v>
      </c>
    </row>
    <row r="2" spans="1:8" ht="26.25" customHeight="1">
      <c r="A2" s="115" t="s">
        <v>156</v>
      </c>
      <c r="B2" s="115"/>
      <c r="C2" s="115"/>
      <c r="D2" s="115"/>
      <c r="E2" s="115"/>
      <c r="F2" s="115"/>
      <c r="G2" s="115"/>
    </row>
    <row r="3" spans="1:8" ht="24" customHeight="1">
      <c r="A3" s="87"/>
      <c r="B3" s="87" t="s">
        <v>157</v>
      </c>
      <c r="C3" s="88"/>
      <c r="H3" s="88" t="s">
        <v>158</v>
      </c>
    </row>
    <row r="4" spans="1:8" ht="24" customHeight="1">
      <c r="A4" s="89"/>
      <c r="B4" s="118" t="s">
        <v>159</v>
      </c>
      <c r="C4" s="119"/>
      <c r="D4" s="117" t="s">
        <v>160</v>
      </c>
      <c r="E4" s="117"/>
      <c r="F4" s="118" t="s">
        <v>161</v>
      </c>
      <c r="G4" s="120"/>
      <c r="H4" s="119"/>
    </row>
    <row r="5" spans="1:8" s="86" customFormat="1" ht="34.5" customHeight="1">
      <c r="A5" s="6" t="s">
        <v>5</v>
      </c>
      <c r="B5" s="6" t="s">
        <v>162</v>
      </c>
      <c r="C5" s="6" t="s">
        <v>163</v>
      </c>
      <c r="D5" s="6" t="s">
        <v>164</v>
      </c>
      <c r="E5" s="6" t="s">
        <v>163</v>
      </c>
      <c r="F5" s="6" t="s">
        <v>165</v>
      </c>
      <c r="G5" s="6" t="s">
        <v>166</v>
      </c>
      <c r="H5" s="6" t="s">
        <v>167</v>
      </c>
    </row>
    <row r="6" spans="1:8" s="2" customFormat="1" ht="24.9" customHeight="1">
      <c r="A6" s="90" t="s">
        <v>7</v>
      </c>
      <c r="B6" s="11">
        <v>61.3262</v>
      </c>
      <c r="C6" s="11">
        <v>55.94</v>
      </c>
      <c r="D6" s="11">
        <v>59.42</v>
      </c>
      <c r="E6" s="11">
        <v>59.12</v>
      </c>
      <c r="F6" s="11">
        <v>-3.18</v>
      </c>
      <c r="G6" s="91">
        <v>-5.3788903924221997E-2</v>
      </c>
      <c r="H6" s="157" t="s">
        <v>284</v>
      </c>
    </row>
    <row r="7" spans="1:8" s="2" customFormat="1" ht="24.9" customHeight="1">
      <c r="A7" s="93" t="s">
        <v>168</v>
      </c>
      <c r="B7" s="11">
        <v>0</v>
      </c>
      <c r="C7" s="11">
        <v>0</v>
      </c>
      <c r="D7" s="11">
        <v>5</v>
      </c>
      <c r="E7" s="11">
        <v>5</v>
      </c>
      <c r="F7" s="11">
        <v>-5</v>
      </c>
      <c r="G7" s="91">
        <v>-1</v>
      </c>
      <c r="H7" s="158" t="s">
        <v>285</v>
      </c>
    </row>
    <row r="8" spans="1:8" s="2" customFormat="1" ht="24.9" customHeight="1">
      <c r="A8" s="93" t="s">
        <v>169</v>
      </c>
      <c r="B8" s="11">
        <v>25.79</v>
      </c>
      <c r="C8" s="11">
        <v>20.49</v>
      </c>
      <c r="D8" s="11">
        <v>20.99</v>
      </c>
      <c r="E8" s="11">
        <v>20.69</v>
      </c>
      <c r="F8" s="11">
        <v>-0.20000000000000201</v>
      </c>
      <c r="G8" s="91">
        <v>-9.6665055582408291E-3</v>
      </c>
      <c r="H8" s="159" t="s">
        <v>286</v>
      </c>
    </row>
    <row r="9" spans="1:8" s="2" customFormat="1" ht="24.9" customHeight="1">
      <c r="A9" s="93" t="s">
        <v>170</v>
      </c>
      <c r="B9" s="11">
        <v>35.536200000000001</v>
      </c>
      <c r="C9" s="11">
        <v>35.450000000000003</v>
      </c>
      <c r="D9" s="11">
        <v>33.43</v>
      </c>
      <c r="E9" s="11">
        <v>33.43</v>
      </c>
      <c r="F9" s="11">
        <v>2.02</v>
      </c>
      <c r="G9" s="91">
        <v>6.04247681723004E-2</v>
      </c>
      <c r="H9" s="160" t="s">
        <v>287</v>
      </c>
    </row>
    <row r="10" spans="1:8" s="2" customFormat="1" ht="24.9" customHeight="1">
      <c r="A10" s="93" t="s">
        <v>171</v>
      </c>
      <c r="B10" s="11">
        <v>35.536200000000001</v>
      </c>
      <c r="C10" s="11">
        <v>35.450000000000003</v>
      </c>
      <c r="D10" s="11">
        <v>33.43</v>
      </c>
      <c r="E10" s="11">
        <v>33.43</v>
      </c>
      <c r="F10" s="11">
        <v>2.02</v>
      </c>
      <c r="G10" s="91">
        <v>6.04247681723004E-2</v>
      </c>
      <c r="H10" s="161"/>
    </row>
    <row r="11" spans="1:8" s="2" customFormat="1" ht="24.9" customHeight="1">
      <c r="A11" s="93" t="s">
        <v>172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91">
        <v>0</v>
      </c>
      <c r="H11" s="92"/>
    </row>
  </sheetData>
  <sheetProtection formatCells="0" formatColumns="0" formatRows="0"/>
  <mergeCells count="5">
    <mergeCell ref="A2:G2"/>
    <mergeCell ref="B4:C4"/>
    <mergeCell ref="D4:E4"/>
    <mergeCell ref="F4:H4"/>
    <mergeCell ref="H9:H10"/>
  </mergeCells>
  <phoneticPr fontId="13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0"/>
  <sheetViews>
    <sheetView showGridLines="0" showZeros="0" workbookViewId="0">
      <selection activeCell="B14" sqref="B14"/>
    </sheetView>
  </sheetViews>
  <sheetFormatPr defaultColWidth="9" defaultRowHeight="15.6"/>
  <cols>
    <col min="1" max="1" width="3.77734375" style="3" customWidth="1"/>
    <col min="2" max="2" width="4.33203125" style="3" customWidth="1"/>
    <col min="3" max="3" width="3.88671875" style="3" customWidth="1"/>
    <col min="4" max="4" width="14.109375" style="3" customWidth="1"/>
    <col min="5" max="5" width="25.21875" style="3" customWidth="1"/>
    <col min="6" max="18" width="11.109375" style="3" customWidth="1"/>
    <col min="19" max="16384" width="9" style="3"/>
  </cols>
  <sheetData>
    <row r="1" spans="1:18" ht="14.25" customHeight="1">
      <c r="A1" s="4" t="s">
        <v>173</v>
      </c>
    </row>
    <row r="2" spans="1:18" ht="20.25" customHeight="1">
      <c r="A2" s="121" t="s">
        <v>174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</row>
    <row r="3" spans="1:18" s="1" customFormat="1" ht="14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2" t="s">
        <v>2</v>
      </c>
    </row>
    <row r="4" spans="1:18" s="1" customFormat="1" ht="14.25" customHeight="1">
      <c r="A4" s="122" t="s">
        <v>47</v>
      </c>
      <c r="B4" s="122"/>
      <c r="C4" s="122"/>
      <c r="D4" s="123" t="s">
        <v>175</v>
      </c>
      <c r="E4" s="123" t="s">
        <v>176</v>
      </c>
      <c r="F4" s="122" t="s">
        <v>177</v>
      </c>
      <c r="G4" s="122" t="s">
        <v>49</v>
      </c>
      <c r="H4" s="122"/>
      <c r="I4" s="122"/>
      <c r="J4" s="122"/>
      <c r="K4" s="122" t="s">
        <v>50</v>
      </c>
      <c r="L4" s="122"/>
      <c r="M4" s="122"/>
      <c r="N4" s="122"/>
      <c r="O4" s="122"/>
      <c r="P4" s="122"/>
      <c r="Q4" s="122"/>
      <c r="R4" s="122"/>
    </row>
    <row r="5" spans="1:18" s="1" customFormat="1" ht="42" customHeight="1">
      <c r="A5" s="6" t="s">
        <v>51</v>
      </c>
      <c r="B5" s="6" t="s">
        <v>52</v>
      </c>
      <c r="C5" s="6" t="s">
        <v>53</v>
      </c>
      <c r="D5" s="124"/>
      <c r="E5" s="124"/>
      <c r="F5" s="122"/>
      <c r="G5" s="6" t="s">
        <v>7</v>
      </c>
      <c r="H5" s="6" t="s">
        <v>115</v>
      </c>
      <c r="I5" s="6" t="s">
        <v>128</v>
      </c>
      <c r="J5" s="6" t="s">
        <v>150</v>
      </c>
      <c r="K5" s="6" t="s">
        <v>7</v>
      </c>
      <c r="L5" s="6" t="s">
        <v>178</v>
      </c>
      <c r="M5" s="6" t="s">
        <v>179</v>
      </c>
      <c r="N5" s="6" t="s">
        <v>180</v>
      </c>
      <c r="O5" s="6" t="s">
        <v>181</v>
      </c>
      <c r="P5" s="6" t="s">
        <v>182</v>
      </c>
      <c r="Q5" s="6" t="s">
        <v>183</v>
      </c>
      <c r="R5" s="6" t="s">
        <v>184</v>
      </c>
    </row>
    <row r="6" spans="1:18" s="1" customFormat="1" ht="14.25" customHeight="1">
      <c r="A6" s="7" t="s">
        <v>54</v>
      </c>
      <c r="B6" s="7" t="s">
        <v>54</v>
      </c>
      <c r="C6" s="7" t="s">
        <v>54</v>
      </c>
      <c r="D6" s="7" t="s">
        <v>54</v>
      </c>
      <c r="E6" s="8" t="s">
        <v>54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spans="1:18" s="2" customFormat="1">
      <c r="A7" s="9"/>
      <c r="B7" s="9"/>
      <c r="C7" s="9"/>
      <c r="D7" s="9"/>
      <c r="E7" s="10" t="s">
        <v>7</v>
      </c>
      <c r="F7" s="11">
        <v>132</v>
      </c>
      <c r="G7" s="11">
        <v>0</v>
      </c>
      <c r="H7" s="11">
        <v>0</v>
      </c>
      <c r="I7" s="11">
        <v>0</v>
      </c>
      <c r="J7" s="11">
        <v>0</v>
      </c>
      <c r="K7" s="11">
        <v>132</v>
      </c>
      <c r="L7" s="11">
        <v>0</v>
      </c>
      <c r="M7" s="11">
        <v>0</v>
      </c>
      <c r="N7" s="11">
        <v>132</v>
      </c>
      <c r="O7" s="11">
        <v>0</v>
      </c>
      <c r="P7" s="11">
        <v>0</v>
      </c>
      <c r="Q7" s="11">
        <v>0</v>
      </c>
      <c r="R7" s="11">
        <v>0</v>
      </c>
    </row>
    <row r="8" spans="1:18">
      <c r="A8" s="9"/>
      <c r="B8" s="9"/>
      <c r="C8" s="9"/>
      <c r="D8" s="9" t="s">
        <v>185</v>
      </c>
      <c r="E8" s="10" t="s">
        <v>186</v>
      </c>
      <c r="F8" s="11">
        <v>132</v>
      </c>
      <c r="G8" s="11">
        <v>0</v>
      </c>
      <c r="H8" s="11">
        <v>0</v>
      </c>
      <c r="I8" s="11">
        <v>0</v>
      </c>
      <c r="J8" s="11">
        <v>0</v>
      </c>
      <c r="K8" s="11">
        <v>132</v>
      </c>
      <c r="L8" s="11">
        <v>0</v>
      </c>
      <c r="M8" s="11">
        <v>0</v>
      </c>
      <c r="N8" s="11">
        <v>132</v>
      </c>
      <c r="O8" s="11">
        <v>0</v>
      </c>
      <c r="P8" s="11">
        <v>0</v>
      </c>
      <c r="Q8" s="11">
        <v>0</v>
      </c>
      <c r="R8" s="11">
        <v>0</v>
      </c>
    </row>
    <row r="9" spans="1:18">
      <c r="A9" s="9"/>
      <c r="B9" s="9"/>
      <c r="C9" s="9"/>
      <c r="D9" s="9" t="s">
        <v>187</v>
      </c>
      <c r="E9" s="10" t="s">
        <v>188</v>
      </c>
      <c r="F9" s="11">
        <v>132</v>
      </c>
      <c r="G9" s="11">
        <v>0</v>
      </c>
      <c r="H9" s="11">
        <v>0</v>
      </c>
      <c r="I9" s="11">
        <v>0</v>
      </c>
      <c r="J9" s="11">
        <v>0</v>
      </c>
      <c r="K9" s="11">
        <v>132</v>
      </c>
      <c r="L9" s="11">
        <v>0</v>
      </c>
      <c r="M9" s="11">
        <v>0</v>
      </c>
      <c r="N9" s="11">
        <v>132</v>
      </c>
      <c r="O9" s="11">
        <v>0</v>
      </c>
      <c r="P9" s="11">
        <v>0</v>
      </c>
      <c r="Q9" s="11">
        <v>0</v>
      </c>
      <c r="R9" s="11">
        <v>0</v>
      </c>
    </row>
    <row r="10" spans="1:18">
      <c r="A10" s="9" t="s">
        <v>189</v>
      </c>
      <c r="B10" s="9" t="s">
        <v>65</v>
      </c>
      <c r="C10" s="9" t="s">
        <v>90</v>
      </c>
      <c r="D10" s="9" t="s">
        <v>190</v>
      </c>
      <c r="E10" s="10" t="s">
        <v>191</v>
      </c>
      <c r="F10" s="11">
        <v>132</v>
      </c>
      <c r="G10" s="11">
        <v>0</v>
      </c>
      <c r="H10" s="11">
        <v>0</v>
      </c>
      <c r="I10" s="11">
        <v>0</v>
      </c>
      <c r="J10" s="11">
        <v>0</v>
      </c>
      <c r="K10" s="11">
        <v>132</v>
      </c>
      <c r="L10" s="11">
        <v>0</v>
      </c>
      <c r="M10" s="11">
        <v>0</v>
      </c>
      <c r="N10" s="11">
        <v>132</v>
      </c>
      <c r="O10" s="11">
        <v>0</v>
      </c>
      <c r="P10" s="11">
        <v>0</v>
      </c>
      <c r="Q10" s="11">
        <v>0</v>
      </c>
      <c r="R10" s="11">
        <v>0</v>
      </c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honeticPr fontId="13" type="noConversion"/>
  <pageMargins left="0.156944444444444" right="0.156944444444444" top="0.98402777777777795" bottom="0.98402777777777795" header="0.51180555555555596" footer="0.51180555555555596"/>
  <pageSetup paperSize="9" scale="74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K31"/>
  <sheetViews>
    <sheetView showGridLines="0" showZeros="0" workbookViewId="0">
      <selection activeCell="B14" sqref="B14"/>
    </sheetView>
  </sheetViews>
  <sheetFormatPr defaultColWidth="6.88671875" defaultRowHeight="14.4"/>
  <cols>
    <col min="1" max="1" width="29.44140625" style="18" customWidth="1"/>
    <col min="2" max="2" width="17.109375" style="18" customWidth="1"/>
    <col min="3" max="3" width="12.6640625" style="18" customWidth="1"/>
    <col min="4" max="4" width="36.88671875" style="18" customWidth="1"/>
    <col min="5" max="5" width="15.6640625" style="18" customWidth="1"/>
    <col min="6" max="6" width="13.109375" style="18" customWidth="1"/>
    <col min="7" max="9" width="6.88671875" style="18" customWidth="1"/>
    <col min="10" max="10" width="15.77734375" style="18" customWidth="1"/>
    <col min="11" max="11" width="17.21875" style="18" customWidth="1"/>
    <col min="12" max="12" width="23.21875" style="18" customWidth="1"/>
    <col min="13" max="13" width="15.77734375" style="18" customWidth="1"/>
    <col min="14" max="14" width="17.21875" style="18" customWidth="1"/>
    <col min="15" max="15" width="21.77734375" style="18" customWidth="1"/>
    <col min="16" max="16" width="29.21875" style="18" customWidth="1"/>
    <col min="17" max="17" width="15.77734375" style="18" customWidth="1"/>
    <col min="18" max="19" width="27.77734375" style="18" customWidth="1"/>
    <col min="20" max="20" width="17.21875" style="18" customWidth="1"/>
    <col min="21" max="22" width="27.77734375" style="18" customWidth="1"/>
    <col min="23" max="23" width="33.77734375" style="18" customWidth="1"/>
    <col min="24" max="24" width="27.77734375" style="18" customWidth="1"/>
    <col min="25" max="25" width="14.21875" style="18" customWidth="1"/>
    <col min="26" max="26" width="33.77734375" style="18" customWidth="1"/>
    <col min="27" max="27" width="26.21875" style="18" customWidth="1"/>
    <col min="28" max="28" width="20.21875" style="18" customWidth="1"/>
    <col min="29" max="29" width="15.77734375" style="18" customWidth="1"/>
    <col min="30" max="30" width="26.21875" style="18" customWidth="1"/>
    <col min="31" max="31" width="18.77734375" style="18" customWidth="1"/>
    <col min="32" max="32" width="23.21875" style="18" customWidth="1"/>
    <col min="33" max="33" width="26.21875" style="18" customWidth="1"/>
    <col min="34" max="35" width="23.21875" style="18" customWidth="1"/>
    <col min="36" max="36" width="20.21875" style="18" customWidth="1"/>
    <col min="37" max="37" width="27.77734375" style="18" customWidth="1"/>
    <col min="38" max="38" width="24.77734375" style="18" customWidth="1"/>
    <col min="39" max="39" width="23.21875" style="18" customWidth="1"/>
    <col min="40" max="40" width="20.21875" style="18" customWidth="1"/>
    <col min="41" max="42" width="18.77734375" style="18" customWidth="1"/>
    <col min="43" max="43" width="21" style="18" customWidth="1"/>
    <col min="44" max="44" width="15.77734375" style="18" customWidth="1"/>
    <col min="45" max="45" width="26.21875" style="18" customWidth="1"/>
    <col min="46" max="46" width="16.77734375" style="18" customWidth="1"/>
    <col min="47" max="47" width="22.77734375" style="18" customWidth="1"/>
    <col min="48" max="48" width="20.77734375" style="18" customWidth="1"/>
    <col min="49" max="16384" width="6.88671875" style="18"/>
  </cols>
  <sheetData>
    <row r="1" spans="1:63" s="39" customFormat="1" ht="13.5" customHeight="1">
      <c r="A1" s="21" t="s">
        <v>192</v>
      </c>
      <c r="B1" s="18"/>
      <c r="C1" s="18"/>
      <c r="D1" s="18"/>
      <c r="E1" s="18"/>
      <c r="F1" s="18"/>
    </row>
    <row r="2" spans="1:63" s="26" customFormat="1" ht="30.75" customHeight="1">
      <c r="A2" s="125" t="s">
        <v>193</v>
      </c>
      <c r="B2" s="125"/>
      <c r="C2" s="125"/>
      <c r="D2" s="125"/>
      <c r="E2" s="125"/>
      <c r="F2" s="12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83"/>
      <c r="X2" s="83"/>
      <c r="Y2" s="83"/>
      <c r="Z2" s="83"/>
      <c r="AA2" s="83"/>
      <c r="AB2" s="83"/>
      <c r="AC2" s="83"/>
      <c r="AD2" s="83"/>
      <c r="AE2" s="83"/>
      <c r="AF2" s="83"/>
      <c r="AL2" s="25"/>
      <c r="AM2" s="25"/>
      <c r="AS2" s="25"/>
    </row>
    <row r="3" spans="1:63" s="26" customFormat="1" ht="12" customHeight="1">
      <c r="A3" s="46"/>
      <c r="B3" s="47"/>
      <c r="F3" s="37" t="s">
        <v>2</v>
      </c>
      <c r="G3" s="48"/>
      <c r="H3" s="49"/>
      <c r="I3" s="81"/>
      <c r="J3" s="81"/>
      <c r="K3" s="81"/>
      <c r="L3" s="81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4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</row>
    <row r="4" spans="1:63" s="40" customFormat="1" ht="25.5" customHeight="1">
      <c r="A4" s="50" t="s">
        <v>194</v>
      </c>
      <c r="B4" s="51" t="s">
        <v>195</v>
      </c>
      <c r="C4" s="52" t="s">
        <v>196</v>
      </c>
      <c r="D4" s="52" t="s">
        <v>197</v>
      </c>
      <c r="E4" s="53" t="s">
        <v>195</v>
      </c>
      <c r="F4" s="52" t="s">
        <v>196</v>
      </c>
      <c r="H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U4" s="42"/>
      <c r="AV4" s="42"/>
      <c r="AW4" s="42"/>
      <c r="AX4" s="42"/>
      <c r="AY4" s="42"/>
      <c r="AZ4" s="42"/>
    </row>
    <row r="5" spans="1:63" s="41" customFormat="1" ht="20.25" customHeight="1">
      <c r="A5" s="54" t="s">
        <v>198</v>
      </c>
      <c r="B5" s="55">
        <v>8859.0300000000007</v>
      </c>
      <c r="C5" s="56"/>
      <c r="D5" s="54" t="s">
        <v>199</v>
      </c>
      <c r="E5" s="55">
        <v>8859.0300000000007</v>
      </c>
      <c r="F5" s="56"/>
    </row>
    <row r="6" spans="1:63" s="41" customFormat="1" ht="20.25" customHeight="1">
      <c r="A6" s="57" t="s">
        <v>200</v>
      </c>
      <c r="B6" s="55">
        <v>4143.92</v>
      </c>
      <c r="C6" s="56"/>
      <c r="D6" s="57" t="s">
        <v>200</v>
      </c>
      <c r="E6" s="55">
        <v>4143.92</v>
      </c>
      <c r="F6" s="56"/>
    </row>
    <row r="7" spans="1:63" s="41" customFormat="1" ht="20.25" customHeight="1">
      <c r="A7" s="57" t="s">
        <v>201</v>
      </c>
      <c r="B7" s="55">
        <v>4715.1099999999997</v>
      </c>
      <c r="C7" s="56"/>
      <c r="D7" s="57" t="s">
        <v>202</v>
      </c>
      <c r="E7" s="55">
        <v>4715.1099999999997</v>
      </c>
      <c r="F7" s="56"/>
    </row>
    <row r="8" spans="1:63" s="41" customFormat="1" ht="19.5" customHeight="1">
      <c r="A8" s="57" t="s">
        <v>203</v>
      </c>
      <c r="B8" s="55">
        <v>0</v>
      </c>
      <c r="C8" s="56"/>
      <c r="D8" s="57" t="s">
        <v>204</v>
      </c>
      <c r="E8" s="55">
        <v>0</v>
      </c>
      <c r="F8" s="56"/>
    </row>
    <row r="9" spans="1:63" s="41" customFormat="1" ht="20.25" customHeight="1">
      <c r="A9" s="54" t="s">
        <v>205</v>
      </c>
      <c r="B9" s="55">
        <v>132</v>
      </c>
      <c r="C9" s="56"/>
      <c r="D9" s="54" t="s">
        <v>205</v>
      </c>
      <c r="E9" s="55">
        <v>132</v>
      </c>
      <c r="F9" s="56"/>
    </row>
    <row r="10" spans="1:63" s="41" customFormat="1" ht="20.25" customHeight="1">
      <c r="A10" s="54" t="s">
        <v>206</v>
      </c>
      <c r="B10" s="55">
        <v>0</v>
      </c>
      <c r="C10" s="56"/>
      <c r="D10" s="54" t="s">
        <v>207</v>
      </c>
      <c r="E10" s="35">
        <v>0</v>
      </c>
      <c r="F10" s="56"/>
    </row>
    <row r="11" spans="1:63" s="41" customFormat="1" ht="20.25" customHeight="1">
      <c r="A11" s="54" t="s">
        <v>208</v>
      </c>
      <c r="B11" s="35">
        <v>0</v>
      </c>
      <c r="C11" s="56"/>
      <c r="D11" s="54" t="s">
        <v>209</v>
      </c>
      <c r="E11" s="58">
        <v>0</v>
      </c>
      <c r="F11" s="56"/>
    </row>
    <row r="12" spans="1:63" s="41" customFormat="1" ht="20.25" customHeight="1">
      <c r="A12" s="54" t="s">
        <v>210</v>
      </c>
      <c r="B12" s="55">
        <v>0</v>
      </c>
      <c r="C12" s="56"/>
      <c r="D12" s="54" t="s">
        <v>211</v>
      </c>
      <c r="E12" s="55">
        <v>0</v>
      </c>
      <c r="F12" s="56"/>
    </row>
    <row r="13" spans="1:63" s="41" customFormat="1" ht="20.25" customHeight="1">
      <c r="A13" s="54" t="s">
        <v>212</v>
      </c>
      <c r="B13" s="35">
        <v>2</v>
      </c>
      <c r="C13" s="56"/>
      <c r="D13" s="54" t="s">
        <v>213</v>
      </c>
      <c r="E13" s="55">
        <v>2</v>
      </c>
      <c r="F13" s="56"/>
    </row>
    <row r="14" spans="1:63" s="41" customFormat="1" ht="20.25" customHeight="1">
      <c r="A14" s="59" t="s">
        <v>214</v>
      </c>
      <c r="B14" s="60">
        <v>973.84</v>
      </c>
      <c r="C14" s="59"/>
      <c r="D14" s="57" t="s">
        <v>215</v>
      </c>
      <c r="E14" s="35">
        <v>99.17</v>
      </c>
      <c r="F14" s="56"/>
    </row>
    <row r="15" spans="1:63" s="41" customFormat="1" ht="20.25" customHeight="1">
      <c r="A15" s="59" t="s">
        <v>216</v>
      </c>
      <c r="B15" s="61">
        <v>0</v>
      </c>
      <c r="C15" s="62"/>
      <c r="D15" s="54" t="s">
        <v>217</v>
      </c>
      <c r="E15" s="63">
        <v>973.84</v>
      </c>
      <c r="F15" s="56"/>
    </row>
    <row r="16" spans="1:63" s="42" customFormat="1" ht="20.25" customHeight="1">
      <c r="A16" s="64"/>
      <c r="B16" s="55"/>
      <c r="C16" s="65"/>
      <c r="D16" s="54" t="s">
        <v>218</v>
      </c>
      <c r="E16" s="55">
        <v>0</v>
      </c>
      <c r="F16" s="65"/>
    </row>
    <row r="17" spans="1:11" s="42" customFormat="1" ht="20.25" customHeight="1">
      <c r="A17" s="66" t="s">
        <v>219</v>
      </c>
      <c r="B17" s="67">
        <v>10066.040000000001</v>
      </c>
      <c r="C17" s="68"/>
      <c r="D17" s="66" t="s">
        <v>220</v>
      </c>
      <c r="E17" s="69">
        <v>10066.040000000001</v>
      </c>
      <c r="F17" s="70"/>
    </row>
    <row r="18" spans="1:11" s="41" customFormat="1" ht="20.25" customHeight="1">
      <c r="A18" s="54" t="s">
        <v>221</v>
      </c>
      <c r="B18" s="35">
        <v>99.17</v>
      </c>
      <c r="C18" s="56"/>
      <c r="D18" s="54"/>
      <c r="E18" s="58"/>
      <c r="F18" s="56"/>
    </row>
    <row r="19" spans="1:11" s="43" customFormat="1" ht="20.25" customHeight="1">
      <c r="A19" s="71"/>
      <c r="B19" s="72"/>
      <c r="C19" s="59"/>
      <c r="D19" s="59"/>
      <c r="E19" s="60"/>
      <c r="F19" s="73"/>
      <c r="H19" s="41"/>
    </row>
    <row r="20" spans="1:11" s="43" customFormat="1" ht="20.25" customHeight="1">
      <c r="A20" s="71"/>
      <c r="B20" s="74"/>
      <c r="C20" s="59"/>
      <c r="D20" s="59"/>
      <c r="E20" s="61"/>
      <c r="F20" s="59"/>
    </row>
    <row r="21" spans="1:11" s="43" customFormat="1" ht="20.25" customHeight="1">
      <c r="A21" s="71"/>
      <c r="B21" s="75"/>
      <c r="C21" s="59"/>
      <c r="D21" s="59"/>
      <c r="E21" s="76"/>
      <c r="F21" s="59"/>
    </row>
    <row r="22" spans="1:11" s="43" customFormat="1" ht="12.75" customHeight="1">
      <c r="A22" s="71"/>
      <c r="B22" s="77"/>
      <c r="C22" s="59"/>
      <c r="D22" s="54"/>
      <c r="E22" s="76"/>
      <c r="F22" s="56"/>
    </row>
    <row r="23" spans="1:11" s="42" customFormat="1" ht="20.25" customHeight="1">
      <c r="A23" s="66" t="s">
        <v>222</v>
      </c>
      <c r="B23" s="69">
        <v>10066.040000000001</v>
      </c>
      <c r="C23" s="65"/>
      <c r="D23" s="66" t="s">
        <v>223</v>
      </c>
      <c r="E23" s="69">
        <v>10066.040000000001</v>
      </c>
      <c r="F23" s="65"/>
    </row>
    <row r="24" spans="1:11" s="43" customFormat="1" ht="10.5" customHeight="1">
      <c r="B24" s="41"/>
      <c r="C24" s="41"/>
      <c r="D24" s="41"/>
      <c r="E24" s="78"/>
    </row>
    <row r="25" spans="1:11" s="44" customFormat="1" ht="15" customHeight="1">
      <c r="A25" s="79"/>
      <c r="B25" s="79"/>
      <c r="C25" s="79"/>
      <c r="D25" s="79"/>
      <c r="E25" s="79"/>
      <c r="F25" s="79"/>
    </row>
    <row r="26" spans="1:11" ht="9.75" customHeight="1">
      <c r="E26" s="80"/>
    </row>
    <row r="27" spans="1:11" ht="12.75" customHeight="1"/>
    <row r="28" spans="1:11" ht="12.75" customHeight="1"/>
    <row r="29" spans="1:11" ht="12.75" customHeight="1"/>
    <row r="30" spans="1:11" ht="12.75" customHeight="1"/>
    <row r="31" spans="1:11" ht="9.75" customHeight="1">
      <c r="K31" s="80"/>
    </row>
  </sheetData>
  <sheetProtection formatCells="0" formatColumns="0" formatRows="0"/>
  <mergeCells count="1">
    <mergeCell ref="A2:F2"/>
  </mergeCells>
  <phoneticPr fontId="13" type="noConversion"/>
  <pageMargins left="0.69930555555555596" right="0.69930555555555596" top="0.75" bottom="0.75" header="0.3" footer="0.3"/>
  <pageSetup paperSize="9" orientation="portrait" horizontalDpi="100" verticalDpi="10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32"/>
  <sheetViews>
    <sheetView showGridLines="0" showZeros="0" topLeftCell="U1" workbookViewId="0">
      <selection activeCell="B14" sqref="B14"/>
    </sheetView>
  </sheetViews>
  <sheetFormatPr defaultColWidth="6.88671875" defaultRowHeight="15.6"/>
  <cols>
    <col min="1" max="1" width="22.44140625" style="18" customWidth="1"/>
    <col min="2" max="3" width="11.6640625" style="19" customWidth="1"/>
    <col min="4" max="14" width="11.6640625" style="20" customWidth="1"/>
    <col min="15" max="16" width="11.6640625" style="18" customWidth="1"/>
    <col min="17" max="19" width="11.6640625" style="20" customWidth="1"/>
    <col min="20" max="20" width="11.6640625" style="18" customWidth="1"/>
    <col min="21" max="21" width="11.6640625" style="20" customWidth="1"/>
    <col min="22" max="22" width="11.6640625" style="18" customWidth="1"/>
    <col min="23" max="23" width="11.6640625" style="20" customWidth="1"/>
    <col min="24" max="24" width="11.6640625" style="18" customWidth="1"/>
    <col min="25" max="29" width="11.6640625" style="20" customWidth="1"/>
    <col min="30" max="16384" width="6.88671875" style="20"/>
  </cols>
  <sheetData>
    <row r="1" spans="1:29" ht="12.75" customHeight="1">
      <c r="A1" s="21" t="s">
        <v>224</v>
      </c>
    </row>
    <row r="2" spans="1:29" ht="30" customHeight="1">
      <c r="A2" s="22" t="s">
        <v>225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</row>
    <row r="3" spans="1:29" ht="12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9" s="13" customFormat="1" ht="10.5" customHeight="1">
      <c r="A4" s="24"/>
      <c r="B4" s="25"/>
      <c r="C4" s="25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37"/>
      <c r="R4" s="37"/>
      <c r="S4" s="37"/>
      <c r="T4" s="26"/>
      <c r="U4" s="37"/>
      <c r="V4" s="26"/>
      <c r="W4" s="26"/>
      <c r="X4" s="26"/>
      <c r="Y4" s="26"/>
      <c r="Z4" s="26"/>
      <c r="AA4" s="37"/>
      <c r="AC4" s="37" t="s">
        <v>2</v>
      </c>
    </row>
    <row r="5" spans="1:29" s="14" customFormat="1" ht="15.75" customHeight="1">
      <c r="A5" s="139" t="s">
        <v>226</v>
      </c>
      <c r="B5" s="141" t="s">
        <v>177</v>
      </c>
      <c r="C5" s="149" t="s">
        <v>227</v>
      </c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50"/>
      <c r="O5" s="151" t="s">
        <v>228</v>
      </c>
      <c r="P5" s="152"/>
      <c r="Q5" s="152"/>
      <c r="R5" s="152"/>
      <c r="S5" s="130" t="s">
        <v>229</v>
      </c>
      <c r="T5" s="153" t="s">
        <v>230</v>
      </c>
      <c r="U5" s="154"/>
      <c r="V5" s="154"/>
      <c r="W5" s="149" t="s">
        <v>231</v>
      </c>
      <c r="X5" s="149"/>
      <c r="Y5" s="149"/>
      <c r="Z5" s="149"/>
      <c r="AA5" s="134" t="s">
        <v>232</v>
      </c>
      <c r="AB5" s="135" t="s">
        <v>233</v>
      </c>
      <c r="AC5" s="136" t="s">
        <v>234</v>
      </c>
    </row>
    <row r="6" spans="1:29" s="15" customFormat="1" ht="20.25" customHeight="1">
      <c r="A6" s="139"/>
      <c r="B6" s="142"/>
      <c r="C6" s="144" t="s">
        <v>7</v>
      </c>
      <c r="D6" s="145" t="s">
        <v>235</v>
      </c>
      <c r="E6" s="155"/>
      <c r="F6" s="155"/>
      <c r="G6" s="149" t="s">
        <v>236</v>
      </c>
      <c r="H6" s="149"/>
      <c r="I6" s="149"/>
      <c r="J6" s="149"/>
      <c r="K6" s="149"/>
      <c r="L6" s="149"/>
      <c r="M6" s="149"/>
      <c r="N6" s="146" t="s">
        <v>237</v>
      </c>
      <c r="O6" s="147" t="s">
        <v>238</v>
      </c>
      <c r="P6" s="147" t="s">
        <v>239</v>
      </c>
      <c r="Q6" s="128" t="s">
        <v>240</v>
      </c>
      <c r="R6" s="128" t="s">
        <v>241</v>
      </c>
      <c r="S6" s="131"/>
      <c r="T6" s="133" t="s">
        <v>7</v>
      </c>
      <c r="U6" s="126" t="s">
        <v>242</v>
      </c>
      <c r="V6" s="126" t="s">
        <v>243</v>
      </c>
      <c r="W6" s="126" t="s">
        <v>7</v>
      </c>
      <c r="X6" s="126" t="s">
        <v>244</v>
      </c>
      <c r="Y6" s="126" t="s">
        <v>245</v>
      </c>
      <c r="Z6" s="126" t="s">
        <v>243</v>
      </c>
      <c r="AA6" s="135"/>
      <c r="AB6" s="135"/>
      <c r="AC6" s="137"/>
    </row>
    <row r="7" spans="1:29" s="16" customFormat="1" ht="51.75" customHeight="1">
      <c r="A7" s="140"/>
      <c r="B7" s="143"/>
      <c r="C7" s="145"/>
      <c r="D7" s="27" t="s">
        <v>238</v>
      </c>
      <c r="E7" s="27" t="s">
        <v>239</v>
      </c>
      <c r="F7" s="28" t="s">
        <v>240</v>
      </c>
      <c r="G7" s="29" t="s">
        <v>238</v>
      </c>
      <c r="H7" s="30" t="s">
        <v>246</v>
      </c>
      <c r="I7" s="30" t="s">
        <v>247</v>
      </c>
      <c r="J7" s="30" t="s">
        <v>248</v>
      </c>
      <c r="K7" s="30" t="s">
        <v>249</v>
      </c>
      <c r="L7" s="30" t="s">
        <v>250</v>
      </c>
      <c r="M7" s="30" t="s">
        <v>243</v>
      </c>
      <c r="N7" s="146"/>
      <c r="O7" s="148"/>
      <c r="P7" s="156"/>
      <c r="Q7" s="129"/>
      <c r="R7" s="129"/>
      <c r="S7" s="132"/>
      <c r="T7" s="133"/>
      <c r="U7" s="127"/>
      <c r="V7" s="127"/>
      <c r="W7" s="127"/>
      <c r="X7" s="127"/>
      <c r="Y7" s="127"/>
      <c r="Z7" s="127"/>
      <c r="AA7" s="135"/>
      <c r="AB7" s="135"/>
      <c r="AC7" s="138"/>
    </row>
    <row r="8" spans="1:29" ht="18" customHeight="1">
      <c r="A8" s="31" t="s">
        <v>54</v>
      </c>
      <c r="B8" s="32">
        <v>1</v>
      </c>
      <c r="C8" s="32">
        <f t="shared" ref="C8:AC8" si="0">B8+1</f>
        <v>2</v>
      </c>
      <c r="D8" s="32">
        <f t="shared" si="0"/>
        <v>3</v>
      </c>
      <c r="E8" s="32">
        <f t="shared" si="0"/>
        <v>4</v>
      </c>
      <c r="F8" s="32">
        <f t="shared" si="0"/>
        <v>5</v>
      </c>
      <c r="G8" s="32">
        <f t="shared" si="0"/>
        <v>6</v>
      </c>
      <c r="H8" s="32">
        <f t="shared" si="0"/>
        <v>7</v>
      </c>
      <c r="I8" s="32">
        <f t="shared" si="0"/>
        <v>8</v>
      </c>
      <c r="J8" s="32">
        <f t="shared" si="0"/>
        <v>9</v>
      </c>
      <c r="K8" s="32">
        <f t="shared" si="0"/>
        <v>10</v>
      </c>
      <c r="L8" s="32">
        <f t="shared" si="0"/>
        <v>11</v>
      </c>
      <c r="M8" s="32">
        <f t="shared" si="0"/>
        <v>12</v>
      </c>
      <c r="N8" s="32">
        <f t="shared" si="0"/>
        <v>13</v>
      </c>
      <c r="O8" s="32">
        <f t="shared" si="0"/>
        <v>14</v>
      </c>
      <c r="P8" s="32">
        <f t="shared" si="0"/>
        <v>15</v>
      </c>
      <c r="Q8" s="32">
        <f t="shared" si="0"/>
        <v>16</v>
      </c>
      <c r="R8" s="32">
        <f t="shared" si="0"/>
        <v>17</v>
      </c>
      <c r="S8" s="32">
        <f t="shared" si="0"/>
        <v>18</v>
      </c>
      <c r="T8" s="32">
        <f t="shared" si="0"/>
        <v>19</v>
      </c>
      <c r="U8" s="32">
        <f t="shared" si="0"/>
        <v>20</v>
      </c>
      <c r="V8" s="32">
        <f t="shared" si="0"/>
        <v>21</v>
      </c>
      <c r="W8" s="32">
        <f t="shared" si="0"/>
        <v>22</v>
      </c>
      <c r="X8" s="32">
        <f t="shared" si="0"/>
        <v>23</v>
      </c>
      <c r="Y8" s="32">
        <f t="shared" si="0"/>
        <v>24</v>
      </c>
      <c r="Z8" s="32">
        <f t="shared" si="0"/>
        <v>25</v>
      </c>
      <c r="AA8" s="32">
        <f t="shared" si="0"/>
        <v>26</v>
      </c>
      <c r="AB8" s="32">
        <f t="shared" si="0"/>
        <v>27</v>
      </c>
      <c r="AC8" s="32">
        <f t="shared" si="0"/>
        <v>28</v>
      </c>
    </row>
    <row r="9" spans="1:29" s="17" customFormat="1" ht="14.4">
      <c r="A9" s="33" t="s">
        <v>7</v>
      </c>
      <c r="B9" s="34">
        <v>10066.0411</v>
      </c>
      <c r="C9" s="34">
        <v>8859.0400000000009</v>
      </c>
      <c r="D9" s="34">
        <v>4143.93</v>
      </c>
      <c r="E9" s="34">
        <v>3867.93</v>
      </c>
      <c r="F9" s="34">
        <v>276</v>
      </c>
      <c r="G9" s="34">
        <v>4715.1099999999997</v>
      </c>
      <c r="H9" s="34">
        <v>0</v>
      </c>
      <c r="I9" s="35">
        <v>0</v>
      </c>
      <c r="J9" s="36">
        <v>1453.56</v>
      </c>
      <c r="K9" s="34">
        <v>2850</v>
      </c>
      <c r="L9" s="34">
        <v>411.55</v>
      </c>
      <c r="M9" s="34">
        <v>0</v>
      </c>
      <c r="N9" s="34">
        <v>0</v>
      </c>
      <c r="O9" s="34">
        <v>132</v>
      </c>
      <c r="P9" s="34">
        <v>132</v>
      </c>
      <c r="Q9" s="34">
        <v>0</v>
      </c>
      <c r="R9" s="34">
        <v>0</v>
      </c>
      <c r="S9" s="38">
        <v>0</v>
      </c>
      <c r="T9" s="34">
        <v>0</v>
      </c>
      <c r="U9" s="34">
        <v>0</v>
      </c>
      <c r="V9" s="34">
        <v>0</v>
      </c>
      <c r="W9" s="35">
        <v>0</v>
      </c>
      <c r="X9" s="34">
        <v>0</v>
      </c>
      <c r="Y9" s="34">
        <v>0</v>
      </c>
      <c r="Z9" s="34">
        <v>0</v>
      </c>
      <c r="AA9" s="34">
        <v>2</v>
      </c>
      <c r="AB9" s="35">
        <v>99.17</v>
      </c>
      <c r="AC9" s="35">
        <v>973.84</v>
      </c>
    </row>
    <row r="10" spans="1:29" ht="14.4">
      <c r="A10" s="33" t="s">
        <v>186</v>
      </c>
      <c r="B10" s="34">
        <v>10066.0411</v>
      </c>
      <c r="C10" s="34">
        <v>8859.0400000000009</v>
      </c>
      <c r="D10" s="34">
        <v>4143.93</v>
      </c>
      <c r="E10" s="34">
        <v>3867.93</v>
      </c>
      <c r="F10" s="34">
        <v>276</v>
      </c>
      <c r="G10" s="34">
        <v>4715.1099999999997</v>
      </c>
      <c r="H10" s="34">
        <v>0</v>
      </c>
      <c r="I10" s="35">
        <v>0</v>
      </c>
      <c r="J10" s="36">
        <v>1453.56</v>
      </c>
      <c r="K10" s="34">
        <v>2850</v>
      </c>
      <c r="L10" s="34">
        <v>411.55</v>
      </c>
      <c r="M10" s="34">
        <v>0</v>
      </c>
      <c r="N10" s="34">
        <v>0</v>
      </c>
      <c r="O10" s="34">
        <v>132</v>
      </c>
      <c r="P10" s="34">
        <v>132</v>
      </c>
      <c r="Q10" s="34">
        <v>0</v>
      </c>
      <c r="R10" s="34">
        <v>0</v>
      </c>
      <c r="S10" s="38">
        <v>0</v>
      </c>
      <c r="T10" s="34">
        <v>0</v>
      </c>
      <c r="U10" s="34">
        <v>0</v>
      </c>
      <c r="V10" s="34">
        <v>0</v>
      </c>
      <c r="W10" s="35">
        <v>0</v>
      </c>
      <c r="X10" s="34">
        <v>0</v>
      </c>
      <c r="Y10" s="34">
        <v>0</v>
      </c>
      <c r="Z10" s="34">
        <v>0</v>
      </c>
      <c r="AA10" s="34">
        <v>2</v>
      </c>
      <c r="AB10" s="35">
        <v>99.17</v>
      </c>
      <c r="AC10" s="35">
        <v>973.84</v>
      </c>
    </row>
    <row r="11" spans="1:29" ht="24">
      <c r="A11" s="33" t="s">
        <v>251</v>
      </c>
      <c r="B11" s="34">
        <v>1023.3558</v>
      </c>
      <c r="C11" s="34">
        <v>1023.36</v>
      </c>
      <c r="D11" s="34">
        <v>1023.36</v>
      </c>
      <c r="E11" s="34">
        <v>835.36</v>
      </c>
      <c r="F11" s="34">
        <v>188</v>
      </c>
      <c r="G11" s="34">
        <v>0</v>
      </c>
      <c r="H11" s="34">
        <v>0</v>
      </c>
      <c r="I11" s="35">
        <v>0</v>
      </c>
      <c r="J11" s="36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8">
        <v>0</v>
      </c>
      <c r="T11" s="34">
        <v>0</v>
      </c>
      <c r="U11" s="34">
        <v>0</v>
      </c>
      <c r="V11" s="34">
        <v>0</v>
      </c>
      <c r="W11" s="35">
        <v>0</v>
      </c>
      <c r="X11" s="34">
        <v>0</v>
      </c>
      <c r="Y11" s="34">
        <v>0</v>
      </c>
      <c r="Z11" s="34">
        <v>0</v>
      </c>
      <c r="AA11" s="34">
        <v>0</v>
      </c>
      <c r="AB11" s="35">
        <v>0</v>
      </c>
      <c r="AC11" s="35">
        <v>0</v>
      </c>
    </row>
    <row r="12" spans="1:29" ht="24">
      <c r="A12" s="33" t="s">
        <v>252</v>
      </c>
      <c r="B12" s="34">
        <v>1023.3558</v>
      </c>
      <c r="C12" s="34">
        <v>1023.36</v>
      </c>
      <c r="D12" s="34">
        <v>1023.36</v>
      </c>
      <c r="E12" s="34">
        <v>835.36</v>
      </c>
      <c r="F12" s="34">
        <v>188</v>
      </c>
      <c r="G12" s="34">
        <v>0</v>
      </c>
      <c r="H12" s="34">
        <v>0</v>
      </c>
      <c r="I12" s="35">
        <v>0</v>
      </c>
      <c r="J12" s="36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8">
        <v>0</v>
      </c>
      <c r="T12" s="34">
        <v>0</v>
      </c>
      <c r="U12" s="34">
        <v>0</v>
      </c>
      <c r="V12" s="34">
        <v>0</v>
      </c>
      <c r="W12" s="35">
        <v>0</v>
      </c>
      <c r="X12" s="34">
        <v>0</v>
      </c>
      <c r="Y12" s="34">
        <v>0</v>
      </c>
      <c r="Z12" s="34">
        <v>0</v>
      </c>
      <c r="AA12" s="34">
        <v>0</v>
      </c>
      <c r="AB12" s="35">
        <v>0</v>
      </c>
      <c r="AC12" s="35">
        <v>0</v>
      </c>
    </row>
    <row r="13" spans="1:29" ht="14.4">
      <c r="A13" s="33" t="s">
        <v>253</v>
      </c>
      <c r="B13" s="34">
        <v>405.20049999999998</v>
      </c>
      <c r="C13" s="34">
        <v>318.29000000000002</v>
      </c>
      <c r="D13" s="34">
        <v>318.29000000000002</v>
      </c>
      <c r="E13" s="34">
        <v>274.29000000000002</v>
      </c>
      <c r="F13" s="34">
        <v>44</v>
      </c>
      <c r="G13" s="34">
        <v>0</v>
      </c>
      <c r="H13" s="34">
        <v>0</v>
      </c>
      <c r="I13" s="35">
        <v>0</v>
      </c>
      <c r="J13" s="36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8">
        <v>0</v>
      </c>
      <c r="T13" s="34">
        <v>0</v>
      </c>
      <c r="U13" s="34">
        <v>0</v>
      </c>
      <c r="V13" s="34">
        <v>0</v>
      </c>
      <c r="W13" s="35">
        <v>0</v>
      </c>
      <c r="X13" s="34">
        <v>0</v>
      </c>
      <c r="Y13" s="34">
        <v>0</v>
      </c>
      <c r="Z13" s="34">
        <v>0</v>
      </c>
      <c r="AA13" s="34">
        <v>2</v>
      </c>
      <c r="AB13" s="35">
        <v>0</v>
      </c>
      <c r="AC13" s="35">
        <v>84.91</v>
      </c>
    </row>
    <row r="14" spans="1:29" ht="14.4">
      <c r="A14" s="33" t="s">
        <v>254</v>
      </c>
      <c r="B14" s="34">
        <v>405.20049999999998</v>
      </c>
      <c r="C14" s="34">
        <v>318.29000000000002</v>
      </c>
      <c r="D14" s="34">
        <v>318.29000000000002</v>
      </c>
      <c r="E14" s="34">
        <v>274.29000000000002</v>
      </c>
      <c r="F14" s="34">
        <v>44</v>
      </c>
      <c r="G14" s="34">
        <v>0</v>
      </c>
      <c r="H14" s="34">
        <v>0</v>
      </c>
      <c r="I14" s="35">
        <v>0</v>
      </c>
      <c r="J14" s="36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8">
        <v>0</v>
      </c>
      <c r="T14" s="34">
        <v>0</v>
      </c>
      <c r="U14" s="34">
        <v>0</v>
      </c>
      <c r="V14" s="34">
        <v>0</v>
      </c>
      <c r="W14" s="35">
        <v>0</v>
      </c>
      <c r="X14" s="34">
        <v>0</v>
      </c>
      <c r="Y14" s="34">
        <v>0</v>
      </c>
      <c r="Z14" s="34">
        <v>0</v>
      </c>
      <c r="AA14" s="34">
        <v>2</v>
      </c>
      <c r="AB14" s="35">
        <v>0</v>
      </c>
      <c r="AC14" s="35">
        <v>84.91</v>
      </c>
    </row>
    <row r="15" spans="1:29" ht="14.4">
      <c r="A15" s="33" t="s">
        <v>255</v>
      </c>
      <c r="B15" s="34">
        <v>200.26</v>
      </c>
      <c r="C15" s="34">
        <v>198</v>
      </c>
      <c r="D15" s="34">
        <v>198</v>
      </c>
      <c r="E15" s="34">
        <v>198</v>
      </c>
      <c r="F15" s="34">
        <v>0</v>
      </c>
      <c r="G15" s="34">
        <v>0</v>
      </c>
      <c r="H15" s="34">
        <v>0</v>
      </c>
      <c r="I15" s="35">
        <v>0</v>
      </c>
      <c r="J15" s="36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8">
        <v>0</v>
      </c>
      <c r="T15" s="34">
        <v>0</v>
      </c>
      <c r="U15" s="34">
        <v>0</v>
      </c>
      <c r="V15" s="34">
        <v>0</v>
      </c>
      <c r="W15" s="35">
        <v>0</v>
      </c>
      <c r="X15" s="34">
        <v>0</v>
      </c>
      <c r="Y15" s="34">
        <v>0</v>
      </c>
      <c r="Z15" s="34">
        <v>0</v>
      </c>
      <c r="AA15" s="34">
        <v>0</v>
      </c>
      <c r="AB15" s="35">
        <v>2.2599999999999998</v>
      </c>
      <c r="AC15" s="35">
        <v>0</v>
      </c>
    </row>
    <row r="16" spans="1:29" ht="14.4">
      <c r="A16" s="33" t="s">
        <v>256</v>
      </c>
      <c r="B16" s="34">
        <v>200.26</v>
      </c>
      <c r="C16" s="34">
        <v>198</v>
      </c>
      <c r="D16" s="34">
        <v>198</v>
      </c>
      <c r="E16" s="34">
        <v>198</v>
      </c>
      <c r="F16" s="34">
        <v>0</v>
      </c>
      <c r="G16" s="34">
        <v>0</v>
      </c>
      <c r="H16" s="34">
        <v>0</v>
      </c>
      <c r="I16" s="35">
        <v>0</v>
      </c>
      <c r="J16" s="36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8">
        <v>0</v>
      </c>
      <c r="T16" s="34">
        <v>0</v>
      </c>
      <c r="U16" s="34">
        <v>0</v>
      </c>
      <c r="V16" s="34">
        <v>0</v>
      </c>
      <c r="W16" s="35">
        <v>0</v>
      </c>
      <c r="X16" s="34">
        <v>0</v>
      </c>
      <c r="Y16" s="34">
        <v>0</v>
      </c>
      <c r="Z16" s="34">
        <v>0</v>
      </c>
      <c r="AA16" s="34">
        <v>0</v>
      </c>
      <c r="AB16" s="35">
        <v>2.2599999999999998</v>
      </c>
      <c r="AC16" s="35">
        <v>0</v>
      </c>
    </row>
    <row r="17" spans="1:29" ht="14.4">
      <c r="A17" s="33" t="s">
        <v>257</v>
      </c>
      <c r="B17" s="34">
        <v>135.00819999999999</v>
      </c>
      <c r="C17" s="34">
        <v>130.01</v>
      </c>
      <c r="D17" s="34">
        <v>130.01</v>
      </c>
      <c r="E17" s="34">
        <v>130.01</v>
      </c>
      <c r="F17" s="34">
        <v>0</v>
      </c>
      <c r="G17" s="34">
        <v>0</v>
      </c>
      <c r="H17" s="34">
        <v>0</v>
      </c>
      <c r="I17" s="35">
        <v>0</v>
      </c>
      <c r="J17" s="36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8">
        <v>0</v>
      </c>
      <c r="T17" s="34">
        <v>0</v>
      </c>
      <c r="U17" s="34">
        <v>0</v>
      </c>
      <c r="V17" s="34">
        <v>0</v>
      </c>
      <c r="W17" s="35">
        <v>0</v>
      </c>
      <c r="X17" s="34">
        <v>0</v>
      </c>
      <c r="Y17" s="34">
        <v>0</v>
      </c>
      <c r="Z17" s="34">
        <v>0</v>
      </c>
      <c r="AA17" s="34">
        <v>0</v>
      </c>
      <c r="AB17" s="35">
        <v>5</v>
      </c>
      <c r="AC17" s="35">
        <v>0</v>
      </c>
    </row>
    <row r="18" spans="1:29" ht="24">
      <c r="A18" s="33" t="s">
        <v>258</v>
      </c>
      <c r="B18" s="34">
        <v>135.00819999999999</v>
      </c>
      <c r="C18" s="34">
        <v>130.01</v>
      </c>
      <c r="D18" s="34">
        <v>130.01</v>
      </c>
      <c r="E18" s="34">
        <v>130.01</v>
      </c>
      <c r="F18" s="34">
        <v>0</v>
      </c>
      <c r="G18" s="34">
        <v>0</v>
      </c>
      <c r="H18" s="34">
        <v>0</v>
      </c>
      <c r="I18" s="35">
        <v>0</v>
      </c>
      <c r="J18" s="36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8">
        <v>0</v>
      </c>
      <c r="T18" s="34">
        <v>0</v>
      </c>
      <c r="U18" s="34">
        <v>0</v>
      </c>
      <c r="V18" s="34">
        <v>0</v>
      </c>
      <c r="W18" s="35">
        <v>0</v>
      </c>
      <c r="X18" s="34">
        <v>0</v>
      </c>
      <c r="Y18" s="34">
        <v>0</v>
      </c>
      <c r="Z18" s="34">
        <v>0</v>
      </c>
      <c r="AA18" s="34">
        <v>0</v>
      </c>
      <c r="AB18" s="35">
        <v>5</v>
      </c>
      <c r="AC18" s="35">
        <v>0</v>
      </c>
    </row>
    <row r="19" spans="1:29" ht="24">
      <c r="A19" s="33" t="s">
        <v>259</v>
      </c>
      <c r="B19" s="34">
        <v>193.05889999999999</v>
      </c>
      <c r="C19" s="34">
        <v>192.06</v>
      </c>
      <c r="D19" s="34">
        <v>192.06</v>
      </c>
      <c r="E19" s="34">
        <v>192.06</v>
      </c>
      <c r="F19" s="34">
        <v>0</v>
      </c>
      <c r="G19" s="34">
        <v>0</v>
      </c>
      <c r="H19" s="34">
        <v>0</v>
      </c>
      <c r="I19" s="35">
        <v>0</v>
      </c>
      <c r="J19" s="36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8">
        <v>0</v>
      </c>
      <c r="T19" s="34">
        <v>0</v>
      </c>
      <c r="U19" s="34">
        <v>0</v>
      </c>
      <c r="V19" s="34">
        <v>0</v>
      </c>
      <c r="W19" s="35">
        <v>0</v>
      </c>
      <c r="X19" s="34">
        <v>0</v>
      </c>
      <c r="Y19" s="34">
        <v>0</v>
      </c>
      <c r="Z19" s="34">
        <v>0</v>
      </c>
      <c r="AA19" s="34">
        <v>0</v>
      </c>
      <c r="AB19" s="35">
        <v>1</v>
      </c>
      <c r="AC19" s="35">
        <v>0</v>
      </c>
    </row>
    <row r="20" spans="1:29" ht="24">
      <c r="A20" s="33" t="s">
        <v>260</v>
      </c>
      <c r="B20" s="34">
        <v>193.05889999999999</v>
      </c>
      <c r="C20" s="34">
        <v>192.06</v>
      </c>
      <c r="D20" s="34">
        <v>192.06</v>
      </c>
      <c r="E20" s="34">
        <v>192.06</v>
      </c>
      <c r="F20" s="34">
        <v>0</v>
      </c>
      <c r="G20" s="34">
        <v>0</v>
      </c>
      <c r="H20" s="34">
        <v>0</v>
      </c>
      <c r="I20" s="35">
        <v>0</v>
      </c>
      <c r="J20" s="36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8">
        <v>0</v>
      </c>
      <c r="T20" s="34">
        <v>0</v>
      </c>
      <c r="U20" s="34">
        <v>0</v>
      </c>
      <c r="V20" s="34">
        <v>0</v>
      </c>
      <c r="W20" s="35">
        <v>0</v>
      </c>
      <c r="X20" s="34">
        <v>0</v>
      </c>
      <c r="Y20" s="34">
        <v>0</v>
      </c>
      <c r="Z20" s="34">
        <v>0</v>
      </c>
      <c r="AA20" s="34">
        <v>0</v>
      </c>
      <c r="AB20" s="35">
        <v>1</v>
      </c>
      <c r="AC20" s="35">
        <v>0</v>
      </c>
    </row>
    <row r="21" spans="1:29" ht="14.4">
      <c r="A21" s="33" t="s">
        <v>188</v>
      </c>
      <c r="B21" s="34">
        <v>801.10040000000004</v>
      </c>
      <c r="C21" s="34">
        <v>604.27</v>
      </c>
      <c r="D21" s="34">
        <v>604.27</v>
      </c>
      <c r="E21" s="34">
        <v>560.27</v>
      </c>
      <c r="F21" s="34">
        <v>44</v>
      </c>
      <c r="G21" s="34">
        <v>0</v>
      </c>
      <c r="H21" s="34">
        <v>0</v>
      </c>
      <c r="I21" s="35">
        <v>0</v>
      </c>
      <c r="J21" s="36">
        <v>0</v>
      </c>
      <c r="K21" s="34">
        <v>0</v>
      </c>
      <c r="L21" s="34">
        <v>0</v>
      </c>
      <c r="M21" s="34">
        <v>0</v>
      </c>
      <c r="N21" s="34">
        <v>0</v>
      </c>
      <c r="O21" s="34">
        <v>132</v>
      </c>
      <c r="P21" s="34">
        <v>132</v>
      </c>
      <c r="Q21" s="34">
        <v>0</v>
      </c>
      <c r="R21" s="34">
        <v>0</v>
      </c>
      <c r="S21" s="38">
        <v>0</v>
      </c>
      <c r="T21" s="34">
        <v>0</v>
      </c>
      <c r="U21" s="34">
        <v>0</v>
      </c>
      <c r="V21" s="34">
        <v>0</v>
      </c>
      <c r="W21" s="35">
        <v>0</v>
      </c>
      <c r="X21" s="34">
        <v>0</v>
      </c>
      <c r="Y21" s="34">
        <v>0</v>
      </c>
      <c r="Z21" s="34">
        <v>0</v>
      </c>
      <c r="AA21" s="34">
        <v>0</v>
      </c>
      <c r="AB21" s="35">
        <v>0</v>
      </c>
      <c r="AC21" s="35">
        <v>64.83</v>
      </c>
    </row>
    <row r="22" spans="1:29" ht="14.4">
      <c r="A22" s="33" t="s">
        <v>261</v>
      </c>
      <c r="B22" s="34">
        <v>801.10040000000004</v>
      </c>
      <c r="C22" s="34">
        <v>604.27</v>
      </c>
      <c r="D22" s="34">
        <v>604.27</v>
      </c>
      <c r="E22" s="34">
        <v>560.27</v>
      </c>
      <c r="F22" s="34">
        <v>44</v>
      </c>
      <c r="G22" s="34">
        <v>0</v>
      </c>
      <c r="H22" s="34">
        <v>0</v>
      </c>
      <c r="I22" s="35">
        <v>0</v>
      </c>
      <c r="J22" s="36">
        <v>0</v>
      </c>
      <c r="K22" s="34">
        <v>0</v>
      </c>
      <c r="L22" s="34">
        <v>0</v>
      </c>
      <c r="M22" s="34">
        <v>0</v>
      </c>
      <c r="N22" s="34">
        <v>0</v>
      </c>
      <c r="O22" s="34">
        <v>132</v>
      </c>
      <c r="P22" s="34">
        <v>132</v>
      </c>
      <c r="Q22" s="34">
        <v>0</v>
      </c>
      <c r="R22" s="34">
        <v>0</v>
      </c>
      <c r="S22" s="38">
        <v>0</v>
      </c>
      <c r="T22" s="34">
        <v>0</v>
      </c>
      <c r="U22" s="34">
        <v>0</v>
      </c>
      <c r="V22" s="34">
        <v>0</v>
      </c>
      <c r="W22" s="35">
        <v>0</v>
      </c>
      <c r="X22" s="34">
        <v>0</v>
      </c>
      <c r="Y22" s="34">
        <v>0</v>
      </c>
      <c r="Z22" s="34">
        <v>0</v>
      </c>
      <c r="AA22" s="34">
        <v>0</v>
      </c>
      <c r="AB22" s="35">
        <v>0</v>
      </c>
      <c r="AC22" s="35">
        <v>64.83</v>
      </c>
    </row>
    <row r="23" spans="1:29" ht="14.4">
      <c r="A23" s="33" t="s">
        <v>262</v>
      </c>
      <c r="B23" s="34">
        <v>595.83810000000005</v>
      </c>
      <c r="C23" s="34">
        <v>526.65</v>
      </c>
      <c r="D23" s="34">
        <v>526.65</v>
      </c>
      <c r="E23" s="34">
        <v>526.65</v>
      </c>
      <c r="F23" s="34">
        <v>0</v>
      </c>
      <c r="G23" s="34">
        <v>0</v>
      </c>
      <c r="H23" s="34">
        <v>0</v>
      </c>
      <c r="I23" s="35">
        <v>0</v>
      </c>
      <c r="J23" s="36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8">
        <v>0</v>
      </c>
      <c r="T23" s="34">
        <v>0</v>
      </c>
      <c r="U23" s="34">
        <v>0</v>
      </c>
      <c r="V23" s="34">
        <v>0</v>
      </c>
      <c r="W23" s="35">
        <v>0</v>
      </c>
      <c r="X23" s="34">
        <v>0</v>
      </c>
      <c r="Y23" s="34">
        <v>0</v>
      </c>
      <c r="Z23" s="34">
        <v>0</v>
      </c>
      <c r="AA23" s="34">
        <v>0</v>
      </c>
      <c r="AB23" s="35">
        <v>2</v>
      </c>
      <c r="AC23" s="35">
        <v>67.19</v>
      </c>
    </row>
    <row r="24" spans="1:29" ht="14.4">
      <c r="A24" s="33" t="s">
        <v>263</v>
      </c>
      <c r="B24" s="34">
        <v>595.83810000000005</v>
      </c>
      <c r="C24" s="34">
        <v>526.65</v>
      </c>
      <c r="D24" s="34">
        <v>526.65</v>
      </c>
      <c r="E24" s="34">
        <v>526.65</v>
      </c>
      <c r="F24" s="34">
        <v>0</v>
      </c>
      <c r="G24" s="34">
        <v>0</v>
      </c>
      <c r="H24" s="34">
        <v>0</v>
      </c>
      <c r="I24" s="35">
        <v>0</v>
      </c>
      <c r="J24" s="36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8">
        <v>0</v>
      </c>
      <c r="T24" s="34">
        <v>0</v>
      </c>
      <c r="U24" s="34">
        <v>0</v>
      </c>
      <c r="V24" s="34">
        <v>0</v>
      </c>
      <c r="W24" s="35">
        <v>0</v>
      </c>
      <c r="X24" s="34">
        <v>0</v>
      </c>
      <c r="Y24" s="34">
        <v>0</v>
      </c>
      <c r="Z24" s="34">
        <v>0</v>
      </c>
      <c r="AA24" s="34">
        <v>0</v>
      </c>
      <c r="AB24" s="35">
        <v>2</v>
      </c>
      <c r="AC24" s="35">
        <v>67.19</v>
      </c>
    </row>
    <row r="25" spans="1:29" ht="14.4">
      <c r="A25" s="33" t="s">
        <v>264</v>
      </c>
      <c r="B25" s="34">
        <v>5283.3231999999998</v>
      </c>
      <c r="C25" s="34">
        <v>4455.8900000000003</v>
      </c>
      <c r="D25" s="34">
        <v>100</v>
      </c>
      <c r="E25" s="34">
        <v>100</v>
      </c>
      <c r="F25" s="34">
        <v>0</v>
      </c>
      <c r="G25" s="34">
        <v>4355.8900000000003</v>
      </c>
      <c r="H25" s="34">
        <v>0</v>
      </c>
      <c r="I25" s="35">
        <v>0</v>
      </c>
      <c r="J25" s="36">
        <v>1094.3399999999999</v>
      </c>
      <c r="K25" s="34">
        <v>2850</v>
      </c>
      <c r="L25" s="34">
        <v>411.55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8">
        <v>0</v>
      </c>
      <c r="T25" s="34">
        <v>0</v>
      </c>
      <c r="U25" s="34">
        <v>0</v>
      </c>
      <c r="V25" s="34">
        <v>0</v>
      </c>
      <c r="W25" s="35">
        <v>0</v>
      </c>
      <c r="X25" s="34">
        <v>0</v>
      </c>
      <c r="Y25" s="34">
        <v>0</v>
      </c>
      <c r="Z25" s="34">
        <v>0</v>
      </c>
      <c r="AA25" s="34">
        <v>0</v>
      </c>
      <c r="AB25" s="35">
        <v>86.91</v>
      </c>
      <c r="AC25" s="35">
        <v>740.52</v>
      </c>
    </row>
    <row r="26" spans="1:29" ht="14.4">
      <c r="A26" s="33" t="s">
        <v>265</v>
      </c>
      <c r="B26" s="34">
        <v>5283.3231999999998</v>
      </c>
      <c r="C26" s="34">
        <v>4455.8900000000003</v>
      </c>
      <c r="D26" s="34">
        <v>100</v>
      </c>
      <c r="E26" s="34">
        <v>100</v>
      </c>
      <c r="F26" s="34">
        <v>0</v>
      </c>
      <c r="G26" s="34">
        <v>4355.8900000000003</v>
      </c>
      <c r="H26" s="34">
        <v>0</v>
      </c>
      <c r="I26" s="35">
        <v>0</v>
      </c>
      <c r="J26" s="36">
        <v>1094.3399999999999</v>
      </c>
      <c r="K26" s="34">
        <v>2850</v>
      </c>
      <c r="L26" s="34">
        <v>411.55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8">
        <v>0</v>
      </c>
      <c r="T26" s="34">
        <v>0</v>
      </c>
      <c r="U26" s="34">
        <v>0</v>
      </c>
      <c r="V26" s="34">
        <v>0</v>
      </c>
      <c r="W26" s="35">
        <v>0</v>
      </c>
      <c r="X26" s="34">
        <v>0</v>
      </c>
      <c r="Y26" s="34">
        <v>0</v>
      </c>
      <c r="Z26" s="34">
        <v>0</v>
      </c>
      <c r="AA26" s="34">
        <v>0</v>
      </c>
      <c r="AB26" s="35">
        <v>86.91</v>
      </c>
      <c r="AC26" s="35">
        <v>740.52</v>
      </c>
    </row>
    <row r="27" spans="1:29" ht="14.4">
      <c r="A27" s="33" t="s">
        <v>266</v>
      </c>
      <c r="B27" s="34">
        <v>1057.2045000000001</v>
      </c>
      <c r="C27" s="34">
        <v>1057.2</v>
      </c>
      <c r="D27" s="34">
        <v>697.98</v>
      </c>
      <c r="E27" s="34">
        <v>697.98</v>
      </c>
      <c r="F27" s="34">
        <v>0</v>
      </c>
      <c r="G27" s="34">
        <v>359.22</v>
      </c>
      <c r="H27" s="34">
        <v>0</v>
      </c>
      <c r="I27" s="35">
        <v>0</v>
      </c>
      <c r="J27" s="36">
        <v>359.22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8">
        <v>0</v>
      </c>
      <c r="T27" s="34">
        <v>0</v>
      </c>
      <c r="U27" s="34">
        <v>0</v>
      </c>
      <c r="V27" s="34">
        <v>0</v>
      </c>
      <c r="W27" s="35">
        <v>0</v>
      </c>
      <c r="X27" s="34">
        <v>0</v>
      </c>
      <c r="Y27" s="34">
        <v>0</v>
      </c>
      <c r="Z27" s="34">
        <v>0</v>
      </c>
      <c r="AA27" s="34">
        <v>0</v>
      </c>
      <c r="AB27" s="35">
        <v>0</v>
      </c>
      <c r="AC27" s="35">
        <v>0</v>
      </c>
    </row>
    <row r="28" spans="1:29" ht="24">
      <c r="A28" s="33" t="s">
        <v>267</v>
      </c>
      <c r="B28" s="34">
        <v>1057.2045000000001</v>
      </c>
      <c r="C28" s="34">
        <v>1057.2</v>
      </c>
      <c r="D28" s="34">
        <v>697.98</v>
      </c>
      <c r="E28" s="34">
        <v>697.98</v>
      </c>
      <c r="F28" s="34">
        <v>0</v>
      </c>
      <c r="G28" s="34">
        <v>359.22</v>
      </c>
      <c r="H28" s="34">
        <v>0</v>
      </c>
      <c r="I28" s="35">
        <v>0</v>
      </c>
      <c r="J28" s="36">
        <v>359.22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8">
        <v>0</v>
      </c>
      <c r="T28" s="34">
        <v>0</v>
      </c>
      <c r="U28" s="34">
        <v>0</v>
      </c>
      <c r="V28" s="34">
        <v>0</v>
      </c>
      <c r="W28" s="35">
        <v>0</v>
      </c>
      <c r="X28" s="34">
        <v>0</v>
      </c>
      <c r="Y28" s="34">
        <v>0</v>
      </c>
      <c r="Z28" s="34">
        <v>0</v>
      </c>
      <c r="AA28" s="34">
        <v>0</v>
      </c>
      <c r="AB28" s="35">
        <v>0</v>
      </c>
      <c r="AC28" s="35">
        <v>0</v>
      </c>
    </row>
    <row r="29" spans="1:29" ht="24">
      <c r="A29" s="33" t="s">
        <v>268</v>
      </c>
      <c r="B29" s="34">
        <v>303.54849999999999</v>
      </c>
      <c r="C29" s="34">
        <v>286.29000000000002</v>
      </c>
      <c r="D29" s="34">
        <v>286.29000000000002</v>
      </c>
      <c r="E29" s="34">
        <v>286.29000000000002</v>
      </c>
      <c r="F29" s="34">
        <v>0</v>
      </c>
      <c r="G29" s="34">
        <v>0</v>
      </c>
      <c r="H29" s="34">
        <v>0</v>
      </c>
      <c r="I29" s="35">
        <v>0</v>
      </c>
      <c r="J29" s="36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8">
        <v>0</v>
      </c>
      <c r="T29" s="34">
        <v>0</v>
      </c>
      <c r="U29" s="34">
        <v>0</v>
      </c>
      <c r="V29" s="34">
        <v>0</v>
      </c>
      <c r="W29" s="35">
        <v>0</v>
      </c>
      <c r="X29" s="34">
        <v>0</v>
      </c>
      <c r="Y29" s="34">
        <v>0</v>
      </c>
      <c r="Z29" s="34">
        <v>0</v>
      </c>
      <c r="AA29" s="34">
        <v>0</v>
      </c>
      <c r="AB29" s="35">
        <v>2</v>
      </c>
      <c r="AC29" s="35">
        <v>15.26</v>
      </c>
    </row>
    <row r="30" spans="1:29" ht="24">
      <c r="A30" s="33" t="s">
        <v>269</v>
      </c>
      <c r="B30" s="34">
        <v>303.54849999999999</v>
      </c>
      <c r="C30" s="34">
        <v>286.29000000000002</v>
      </c>
      <c r="D30" s="34">
        <v>286.29000000000002</v>
      </c>
      <c r="E30" s="34">
        <v>286.29000000000002</v>
      </c>
      <c r="F30" s="34">
        <v>0</v>
      </c>
      <c r="G30" s="34">
        <v>0</v>
      </c>
      <c r="H30" s="34">
        <v>0</v>
      </c>
      <c r="I30" s="35">
        <v>0</v>
      </c>
      <c r="J30" s="36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8">
        <v>0</v>
      </c>
      <c r="T30" s="34">
        <v>0</v>
      </c>
      <c r="U30" s="34">
        <v>0</v>
      </c>
      <c r="V30" s="34">
        <v>0</v>
      </c>
      <c r="W30" s="35">
        <v>0</v>
      </c>
      <c r="X30" s="34">
        <v>0</v>
      </c>
      <c r="Y30" s="34">
        <v>0</v>
      </c>
      <c r="Z30" s="34">
        <v>0</v>
      </c>
      <c r="AA30" s="34">
        <v>0</v>
      </c>
      <c r="AB30" s="35">
        <v>2</v>
      </c>
      <c r="AC30" s="35">
        <v>15.26</v>
      </c>
    </row>
    <row r="31" spans="1:29" ht="24">
      <c r="A31" s="33" t="s">
        <v>270</v>
      </c>
      <c r="B31" s="34">
        <v>68.143000000000001</v>
      </c>
      <c r="C31" s="34">
        <v>67.02</v>
      </c>
      <c r="D31" s="34">
        <v>67.02</v>
      </c>
      <c r="E31" s="34">
        <v>67.02</v>
      </c>
      <c r="F31" s="34">
        <v>0</v>
      </c>
      <c r="G31" s="34">
        <v>0</v>
      </c>
      <c r="H31" s="34">
        <v>0</v>
      </c>
      <c r="I31" s="35">
        <v>0</v>
      </c>
      <c r="J31" s="36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8">
        <v>0</v>
      </c>
      <c r="T31" s="34">
        <v>0</v>
      </c>
      <c r="U31" s="34">
        <v>0</v>
      </c>
      <c r="V31" s="34">
        <v>0</v>
      </c>
      <c r="W31" s="35">
        <v>0</v>
      </c>
      <c r="X31" s="34">
        <v>0</v>
      </c>
      <c r="Y31" s="34">
        <v>0</v>
      </c>
      <c r="Z31" s="34">
        <v>0</v>
      </c>
      <c r="AA31" s="34">
        <v>0</v>
      </c>
      <c r="AB31" s="35">
        <v>0</v>
      </c>
      <c r="AC31" s="35">
        <v>1.1299999999999999</v>
      </c>
    </row>
    <row r="32" spans="1:29" ht="24">
      <c r="A32" s="33" t="s">
        <v>271</v>
      </c>
      <c r="B32" s="34">
        <v>68.143000000000001</v>
      </c>
      <c r="C32" s="34">
        <v>67.02</v>
      </c>
      <c r="D32" s="34">
        <v>67.02</v>
      </c>
      <c r="E32" s="34">
        <v>67.02</v>
      </c>
      <c r="F32" s="34">
        <v>0</v>
      </c>
      <c r="G32" s="34">
        <v>0</v>
      </c>
      <c r="H32" s="34">
        <v>0</v>
      </c>
      <c r="I32" s="35">
        <v>0</v>
      </c>
      <c r="J32" s="36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8">
        <v>0</v>
      </c>
      <c r="T32" s="34">
        <v>0</v>
      </c>
      <c r="U32" s="34">
        <v>0</v>
      </c>
      <c r="V32" s="34">
        <v>0</v>
      </c>
      <c r="W32" s="35">
        <v>0</v>
      </c>
      <c r="X32" s="34">
        <v>0</v>
      </c>
      <c r="Y32" s="34">
        <v>0</v>
      </c>
      <c r="Z32" s="34">
        <v>0</v>
      </c>
      <c r="AA32" s="34">
        <v>0</v>
      </c>
      <c r="AB32" s="35">
        <v>0</v>
      </c>
      <c r="AC32" s="35">
        <v>1.1299999999999999</v>
      </c>
    </row>
  </sheetData>
  <sheetProtection formatCells="0" formatColumns="0" formatRows="0"/>
  <mergeCells count="25">
    <mergeCell ref="Z6:Z7"/>
    <mergeCell ref="AA5:AA7"/>
    <mergeCell ref="AB5:AB7"/>
    <mergeCell ref="AC5:AC7"/>
    <mergeCell ref="A5:A7"/>
    <mergeCell ref="B5:B7"/>
    <mergeCell ref="C6:C7"/>
    <mergeCell ref="N6:N7"/>
    <mergeCell ref="O6:O7"/>
    <mergeCell ref="C5:N5"/>
    <mergeCell ref="O5:R5"/>
    <mergeCell ref="T5:V5"/>
    <mergeCell ref="W5:Z5"/>
    <mergeCell ref="D6:F6"/>
    <mergeCell ref="G6:M6"/>
    <mergeCell ref="P6:P7"/>
    <mergeCell ref="V6:V7"/>
    <mergeCell ref="W6:W7"/>
    <mergeCell ref="X6:X7"/>
    <mergeCell ref="Y6:Y7"/>
    <mergeCell ref="Q6:Q7"/>
    <mergeCell ref="R6:R7"/>
    <mergeCell ref="S5:S7"/>
    <mergeCell ref="T6:T7"/>
    <mergeCell ref="U6:U7"/>
  </mergeCells>
  <phoneticPr fontId="13" type="noConversion"/>
  <pageMargins left="0.70833333333333304" right="0.70833333333333304" top="0.74791666666666701" bottom="0.74791666666666701" header="0" footer="0.43263888888888902"/>
  <pageSetup paperSize="8" scale="53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88"/>
  <sheetViews>
    <sheetView showGridLines="0" showZeros="0" topLeftCell="I1" workbookViewId="0">
      <selection activeCell="N7" sqref="N7:P7"/>
    </sheetView>
  </sheetViews>
  <sheetFormatPr defaultColWidth="9" defaultRowHeight="15.6"/>
  <cols>
    <col min="1" max="1" width="3.77734375" style="3" customWidth="1"/>
    <col min="2" max="2" width="4.33203125" style="3" customWidth="1"/>
    <col min="3" max="3" width="3.88671875" style="3" customWidth="1"/>
    <col min="4" max="4" width="14.109375" style="3" customWidth="1"/>
    <col min="5" max="5" width="20.33203125" style="3" customWidth="1"/>
    <col min="6" max="18" width="11.109375" style="3" customWidth="1"/>
    <col min="19" max="16384" width="9" style="3"/>
  </cols>
  <sheetData>
    <row r="1" spans="1:18" ht="14.25" customHeight="1">
      <c r="A1" s="4" t="s">
        <v>272</v>
      </c>
    </row>
    <row r="2" spans="1:18" ht="20.25" customHeight="1">
      <c r="A2" s="121" t="s">
        <v>273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</row>
    <row r="3" spans="1:18" s="1" customFormat="1" ht="14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2" t="s">
        <v>2</v>
      </c>
    </row>
    <row r="4" spans="1:18" s="1" customFormat="1" ht="14.25" customHeight="1">
      <c r="A4" s="122" t="s">
        <v>47</v>
      </c>
      <c r="B4" s="122"/>
      <c r="C4" s="122"/>
      <c r="D4" s="123" t="s">
        <v>175</v>
      </c>
      <c r="E4" s="123" t="s">
        <v>176</v>
      </c>
      <c r="F4" s="122" t="s">
        <v>177</v>
      </c>
      <c r="G4" s="122" t="s">
        <v>49</v>
      </c>
      <c r="H4" s="122"/>
      <c r="I4" s="122"/>
      <c r="J4" s="122"/>
      <c r="K4" s="122" t="s">
        <v>50</v>
      </c>
      <c r="L4" s="122"/>
      <c r="M4" s="122"/>
      <c r="N4" s="122"/>
      <c r="O4" s="122"/>
      <c r="P4" s="122"/>
      <c r="Q4" s="122"/>
      <c r="R4" s="122"/>
    </row>
    <row r="5" spans="1:18" s="1" customFormat="1" ht="42" customHeight="1">
      <c r="A5" s="6" t="s">
        <v>51</v>
      </c>
      <c r="B5" s="6" t="s">
        <v>52</v>
      </c>
      <c r="C5" s="6" t="s">
        <v>53</v>
      </c>
      <c r="D5" s="124"/>
      <c r="E5" s="124"/>
      <c r="F5" s="122"/>
      <c r="G5" s="6" t="s">
        <v>7</v>
      </c>
      <c r="H5" s="6" t="s">
        <v>115</v>
      </c>
      <c r="I5" s="6" t="s">
        <v>128</v>
      </c>
      <c r="J5" s="6" t="s">
        <v>150</v>
      </c>
      <c r="K5" s="6" t="s">
        <v>7</v>
      </c>
      <c r="L5" s="6" t="s">
        <v>178</v>
      </c>
      <c r="M5" s="6" t="s">
        <v>179</v>
      </c>
      <c r="N5" s="6" t="s">
        <v>180</v>
      </c>
      <c r="O5" s="6" t="s">
        <v>181</v>
      </c>
      <c r="P5" s="6" t="s">
        <v>182</v>
      </c>
      <c r="Q5" s="6" t="s">
        <v>183</v>
      </c>
      <c r="R5" s="6" t="s">
        <v>184</v>
      </c>
    </row>
    <row r="6" spans="1:18" s="1" customFormat="1" ht="14.25" customHeight="1">
      <c r="A6" s="7" t="s">
        <v>54</v>
      </c>
      <c r="B6" s="7" t="s">
        <v>54</v>
      </c>
      <c r="C6" s="7" t="s">
        <v>54</v>
      </c>
      <c r="D6" s="7" t="s">
        <v>54</v>
      </c>
      <c r="E6" s="8" t="s">
        <v>54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spans="1:18" s="2" customFormat="1">
      <c r="A7" s="9"/>
      <c r="B7" s="9"/>
      <c r="C7" s="9"/>
      <c r="D7" s="9"/>
      <c r="E7" s="10" t="s">
        <v>7</v>
      </c>
      <c r="F7" s="11">
        <v>10066.0411</v>
      </c>
      <c r="G7" s="11">
        <v>7122.7650000000003</v>
      </c>
      <c r="H7" s="11">
        <v>4452.8761999999997</v>
      </c>
      <c r="I7" s="11">
        <v>2593.9901</v>
      </c>
      <c r="J7" s="11">
        <v>75.898700000000005</v>
      </c>
      <c r="K7" s="11">
        <v>2943.2761</v>
      </c>
      <c r="L7" s="11">
        <v>0</v>
      </c>
      <c r="M7" s="11">
        <v>0</v>
      </c>
      <c r="N7" s="11">
        <v>2763.2761</v>
      </c>
      <c r="O7" s="11">
        <v>0</v>
      </c>
      <c r="P7" s="11">
        <v>180</v>
      </c>
      <c r="Q7" s="11">
        <v>0</v>
      </c>
      <c r="R7" s="11">
        <v>0</v>
      </c>
    </row>
    <row r="8" spans="1:18">
      <c r="A8" s="9"/>
      <c r="B8" s="9"/>
      <c r="C8" s="9"/>
      <c r="D8" s="9" t="s">
        <v>185</v>
      </c>
      <c r="E8" s="10" t="s">
        <v>186</v>
      </c>
      <c r="F8" s="11">
        <v>10066.0411</v>
      </c>
      <c r="G8" s="11">
        <v>7122.7650000000003</v>
      </c>
      <c r="H8" s="11">
        <v>4452.8761999999997</v>
      </c>
      <c r="I8" s="11">
        <v>2593.9901</v>
      </c>
      <c r="J8" s="11">
        <v>75.898700000000005</v>
      </c>
      <c r="K8" s="11">
        <v>2943.2761</v>
      </c>
      <c r="L8" s="11">
        <v>0</v>
      </c>
      <c r="M8" s="11">
        <v>0</v>
      </c>
      <c r="N8" s="11">
        <v>2763.2761</v>
      </c>
      <c r="O8" s="11">
        <v>0</v>
      </c>
      <c r="P8" s="11">
        <v>180</v>
      </c>
      <c r="Q8" s="11">
        <v>0</v>
      </c>
      <c r="R8" s="11">
        <v>0</v>
      </c>
    </row>
    <row r="9" spans="1:18">
      <c r="A9" s="9"/>
      <c r="B9" s="9"/>
      <c r="C9" s="9"/>
      <c r="D9" s="9" t="s">
        <v>274</v>
      </c>
      <c r="E9" s="10" t="s">
        <v>251</v>
      </c>
      <c r="F9" s="11">
        <v>1023.3558</v>
      </c>
      <c r="G9" s="11">
        <v>843.35580000000004</v>
      </c>
      <c r="H9" s="11">
        <v>286.36520000000002</v>
      </c>
      <c r="I9" s="11">
        <v>556.35140000000001</v>
      </c>
      <c r="J9" s="11">
        <v>0.63919999999999999</v>
      </c>
      <c r="K9" s="11">
        <v>180</v>
      </c>
      <c r="L9" s="11">
        <v>0</v>
      </c>
      <c r="M9" s="11">
        <v>0</v>
      </c>
      <c r="N9" s="11">
        <v>0</v>
      </c>
      <c r="O9" s="11">
        <v>0</v>
      </c>
      <c r="P9" s="11">
        <v>180</v>
      </c>
      <c r="Q9" s="11">
        <v>0</v>
      </c>
      <c r="R9" s="11">
        <v>0</v>
      </c>
    </row>
    <row r="10" spans="1:18">
      <c r="A10" s="9" t="s">
        <v>55</v>
      </c>
      <c r="B10" s="9" t="s">
        <v>57</v>
      </c>
      <c r="C10" s="9" t="s">
        <v>57</v>
      </c>
      <c r="D10" s="9" t="s">
        <v>190</v>
      </c>
      <c r="E10" s="10" t="s">
        <v>60</v>
      </c>
      <c r="F10" s="11">
        <v>262.50630000000001</v>
      </c>
      <c r="G10" s="11">
        <v>262.50630000000001</v>
      </c>
      <c r="H10" s="11">
        <v>177.74590000000001</v>
      </c>
      <c r="I10" s="11">
        <v>84.351399999999998</v>
      </c>
      <c r="J10" s="11">
        <v>0.40899999999999997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</row>
    <row r="11" spans="1:18">
      <c r="A11" s="9" t="s">
        <v>55</v>
      </c>
      <c r="B11" s="9" t="s">
        <v>57</v>
      </c>
      <c r="C11" s="9" t="s">
        <v>61</v>
      </c>
      <c r="D11" s="9" t="s">
        <v>190</v>
      </c>
      <c r="E11" s="10" t="s">
        <v>62</v>
      </c>
      <c r="F11" s="11">
        <v>189</v>
      </c>
      <c r="G11" s="11">
        <v>109</v>
      </c>
      <c r="H11" s="11">
        <v>0</v>
      </c>
      <c r="I11" s="11">
        <v>109</v>
      </c>
      <c r="J11" s="11">
        <v>0</v>
      </c>
      <c r="K11" s="11">
        <v>80</v>
      </c>
      <c r="L11" s="11">
        <v>0</v>
      </c>
      <c r="M11" s="11">
        <v>0</v>
      </c>
      <c r="N11" s="11">
        <v>0</v>
      </c>
      <c r="O11" s="11">
        <v>0</v>
      </c>
      <c r="P11" s="11">
        <v>80</v>
      </c>
      <c r="Q11" s="11">
        <v>0</v>
      </c>
      <c r="R11" s="11">
        <v>0</v>
      </c>
    </row>
    <row r="12" spans="1:18">
      <c r="A12" s="9" t="s">
        <v>55</v>
      </c>
      <c r="B12" s="9" t="s">
        <v>57</v>
      </c>
      <c r="C12" s="9" t="s">
        <v>65</v>
      </c>
      <c r="D12" s="9" t="s">
        <v>190</v>
      </c>
      <c r="E12" s="10" t="s">
        <v>66</v>
      </c>
      <c r="F12" s="11">
        <v>25</v>
      </c>
      <c r="G12" s="11">
        <v>25</v>
      </c>
      <c r="H12" s="11">
        <v>0</v>
      </c>
      <c r="I12" s="11">
        <v>25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</row>
    <row r="13" spans="1:18">
      <c r="A13" s="9" t="s">
        <v>55</v>
      </c>
      <c r="B13" s="9" t="s">
        <v>57</v>
      </c>
      <c r="C13" s="9" t="s">
        <v>69</v>
      </c>
      <c r="D13" s="9" t="s">
        <v>190</v>
      </c>
      <c r="E13" s="10" t="s">
        <v>70</v>
      </c>
      <c r="F13" s="11">
        <v>2</v>
      </c>
      <c r="G13" s="11">
        <v>2</v>
      </c>
      <c r="H13" s="11">
        <v>0</v>
      </c>
      <c r="I13" s="11">
        <v>2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</row>
    <row r="14" spans="1:18">
      <c r="A14" s="9" t="s">
        <v>55</v>
      </c>
      <c r="B14" s="9" t="s">
        <v>57</v>
      </c>
      <c r="C14" s="9" t="s">
        <v>73</v>
      </c>
      <c r="D14" s="9" t="s">
        <v>190</v>
      </c>
      <c r="E14" s="10" t="s">
        <v>74</v>
      </c>
      <c r="F14" s="11">
        <v>88</v>
      </c>
      <c r="G14" s="11">
        <v>88</v>
      </c>
      <c r="H14" s="11">
        <v>0</v>
      </c>
      <c r="I14" s="11">
        <v>88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</row>
    <row r="15" spans="1:18">
      <c r="A15" s="9" t="s">
        <v>55</v>
      </c>
      <c r="B15" s="9" t="s">
        <v>61</v>
      </c>
      <c r="C15" s="9" t="s">
        <v>63</v>
      </c>
      <c r="D15" s="9" t="s">
        <v>190</v>
      </c>
      <c r="E15" s="10" t="s">
        <v>76</v>
      </c>
      <c r="F15" s="11">
        <v>30</v>
      </c>
      <c r="G15" s="11">
        <v>30</v>
      </c>
      <c r="H15" s="11">
        <v>0</v>
      </c>
      <c r="I15" s="11">
        <v>30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</row>
    <row r="16" spans="1:18">
      <c r="A16" s="9" t="s">
        <v>55</v>
      </c>
      <c r="B16" s="9" t="s">
        <v>61</v>
      </c>
      <c r="C16" s="9" t="s">
        <v>73</v>
      </c>
      <c r="D16" s="9" t="s">
        <v>190</v>
      </c>
      <c r="E16" s="10" t="s">
        <v>79</v>
      </c>
      <c r="F16" s="11">
        <v>30</v>
      </c>
      <c r="G16" s="11">
        <v>30</v>
      </c>
      <c r="H16" s="11">
        <v>0</v>
      </c>
      <c r="I16" s="11">
        <v>30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</row>
    <row r="17" spans="1:18">
      <c r="A17" s="9" t="s">
        <v>55</v>
      </c>
      <c r="B17" s="9" t="s">
        <v>63</v>
      </c>
      <c r="C17" s="9" t="s">
        <v>61</v>
      </c>
      <c r="D17" s="9" t="s">
        <v>190</v>
      </c>
      <c r="E17" s="10" t="s">
        <v>62</v>
      </c>
      <c r="F17" s="11">
        <v>65</v>
      </c>
      <c r="G17" s="11">
        <v>65</v>
      </c>
      <c r="H17" s="11">
        <v>0</v>
      </c>
      <c r="I17" s="11">
        <v>65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</row>
    <row r="18" spans="1:18">
      <c r="A18" s="9" t="s">
        <v>55</v>
      </c>
      <c r="B18" s="9" t="s">
        <v>63</v>
      </c>
      <c r="C18" s="9" t="s">
        <v>65</v>
      </c>
      <c r="D18" s="9" t="s">
        <v>190</v>
      </c>
      <c r="E18" s="10" t="s">
        <v>83</v>
      </c>
      <c r="F18" s="11">
        <v>15</v>
      </c>
      <c r="G18" s="11">
        <v>15</v>
      </c>
      <c r="H18" s="11">
        <v>0</v>
      </c>
      <c r="I18" s="11">
        <v>15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</row>
    <row r="19" spans="1:18">
      <c r="A19" s="9" t="s">
        <v>55</v>
      </c>
      <c r="B19" s="9" t="s">
        <v>63</v>
      </c>
      <c r="C19" s="9" t="s">
        <v>67</v>
      </c>
      <c r="D19" s="9" t="s">
        <v>190</v>
      </c>
      <c r="E19" s="10" t="s">
        <v>84</v>
      </c>
      <c r="F19" s="11">
        <v>10</v>
      </c>
      <c r="G19" s="11">
        <v>10</v>
      </c>
      <c r="H19" s="11">
        <v>0</v>
      </c>
      <c r="I19" s="11">
        <v>10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</row>
    <row r="20" spans="1:18">
      <c r="A20" s="9" t="s">
        <v>55</v>
      </c>
      <c r="B20" s="9" t="s">
        <v>86</v>
      </c>
      <c r="C20" s="9" t="s">
        <v>73</v>
      </c>
      <c r="D20" s="9" t="s">
        <v>190</v>
      </c>
      <c r="E20" s="10" t="s">
        <v>88</v>
      </c>
      <c r="F20" s="11">
        <v>3</v>
      </c>
      <c r="G20" s="11">
        <v>3</v>
      </c>
      <c r="H20" s="11">
        <v>0</v>
      </c>
      <c r="I20" s="11">
        <v>3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</row>
    <row r="21" spans="1:18">
      <c r="A21" s="9" t="s">
        <v>55</v>
      </c>
      <c r="B21" s="9" t="s">
        <v>73</v>
      </c>
      <c r="C21" s="9" t="s">
        <v>90</v>
      </c>
      <c r="D21" s="9" t="s">
        <v>190</v>
      </c>
      <c r="E21" s="10" t="s">
        <v>91</v>
      </c>
      <c r="F21" s="11">
        <v>195</v>
      </c>
      <c r="G21" s="11">
        <v>95</v>
      </c>
      <c r="H21" s="11">
        <v>0</v>
      </c>
      <c r="I21" s="11">
        <v>95</v>
      </c>
      <c r="J21" s="11">
        <v>0</v>
      </c>
      <c r="K21" s="11">
        <v>100</v>
      </c>
      <c r="L21" s="11">
        <v>0</v>
      </c>
      <c r="M21" s="11">
        <v>0</v>
      </c>
      <c r="N21" s="11">
        <v>0</v>
      </c>
      <c r="O21" s="11">
        <v>0</v>
      </c>
      <c r="P21" s="11">
        <v>100</v>
      </c>
      <c r="Q21" s="11">
        <v>0</v>
      </c>
      <c r="R21" s="11">
        <v>0</v>
      </c>
    </row>
    <row r="22" spans="1:18">
      <c r="A22" s="9" t="s">
        <v>93</v>
      </c>
      <c r="B22" s="9" t="s">
        <v>77</v>
      </c>
      <c r="C22" s="9" t="s">
        <v>57</v>
      </c>
      <c r="D22" s="9" t="s">
        <v>190</v>
      </c>
      <c r="E22" s="10" t="s">
        <v>96</v>
      </c>
      <c r="F22" s="11">
        <v>0.23019999999999999</v>
      </c>
      <c r="G22" s="11">
        <v>0.23019999999999999</v>
      </c>
      <c r="H22" s="11">
        <v>0</v>
      </c>
      <c r="I22" s="11">
        <v>0</v>
      </c>
      <c r="J22" s="11">
        <v>0.23019999999999999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</row>
    <row r="23" spans="1:18">
      <c r="A23" s="9" t="s">
        <v>93</v>
      </c>
      <c r="B23" s="9" t="s">
        <v>77</v>
      </c>
      <c r="C23" s="9" t="s">
        <v>77</v>
      </c>
      <c r="D23" s="9" t="s">
        <v>190</v>
      </c>
      <c r="E23" s="10" t="s">
        <v>98</v>
      </c>
      <c r="F23" s="11">
        <v>46.333199999999998</v>
      </c>
      <c r="G23" s="11">
        <v>46.333199999999998</v>
      </c>
      <c r="H23" s="11">
        <v>46.333199999999998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</row>
    <row r="24" spans="1:18">
      <c r="A24" s="9" t="s">
        <v>99</v>
      </c>
      <c r="B24" s="9" t="s">
        <v>69</v>
      </c>
      <c r="C24" s="9" t="s">
        <v>57</v>
      </c>
      <c r="D24" s="9" t="s">
        <v>190</v>
      </c>
      <c r="E24" s="10" t="s">
        <v>102</v>
      </c>
      <c r="F24" s="11">
        <v>18.533300000000001</v>
      </c>
      <c r="G24" s="11">
        <v>18.533300000000001</v>
      </c>
      <c r="H24" s="11">
        <v>18.533300000000001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</row>
    <row r="25" spans="1:18">
      <c r="A25" s="9" t="s">
        <v>99</v>
      </c>
      <c r="B25" s="9" t="s">
        <v>69</v>
      </c>
      <c r="C25" s="9" t="s">
        <v>90</v>
      </c>
      <c r="D25" s="9" t="s">
        <v>190</v>
      </c>
      <c r="E25" s="10" t="s">
        <v>104</v>
      </c>
      <c r="F25" s="11">
        <v>15.9529</v>
      </c>
      <c r="G25" s="11">
        <v>15.9529</v>
      </c>
      <c r="H25" s="11">
        <v>15.9529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</row>
    <row r="26" spans="1:18">
      <c r="A26" s="9" t="s">
        <v>105</v>
      </c>
      <c r="B26" s="9" t="s">
        <v>61</v>
      </c>
      <c r="C26" s="9" t="s">
        <v>57</v>
      </c>
      <c r="D26" s="9" t="s">
        <v>190</v>
      </c>
      <c r="E26" s="10" t="s">
        <v>108</v>
      </c>
      <c r="F26" s="11">
        <v>27.799900000000001</v>
      </c>
      <c r="G26" s="11">
        <v>27.799900000000001</v>
      </c>
      <c r="H26" s="11">
        <v>27.799900000000001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</row>
    <row r="27" spans="1:18">
      <c r="A27" s="9"/>
      <c r="B27" s="9"/>
      <c r="C27" s="9"/>
      <c r="D27" s="9" t="s">
        <v>275</v>
      </c>
      <c r="E27" s="10" t="s">
        <v>253</v>
      </c>
      <c r="F27" s="11">
        <v>405.20049999999998</v>
      </c>
      <c r="G27" s="11">
        <v>375.20049999999998</v>
      </c>
      <c r="H27" s="11">
        <v>241.42060000000001</v>
      </c>
      <c r="I27" s="11">
        <v>131.68989999999999</v>
      </c>
      <c r="J27" s="11">
        <v>2.09</v>
      </c>
      <c r="K27" s="11">
        <v>30</v>
      </c>
      <c r="L27" s="11">
        <v>0</v>
      </c>
      <c r="M27" s="11">
        <v>0</v>
      </c>
      <c r="N27" s="11">
        <v>30</v>
      </c>
      <c r="O27" s="11">
        <v>0</v>
      </c>
      <c r="P27" s="11">
        <v>0</v>
      </c>
      <c r="Q27" s="11">
        <v>0</v>
      </c>
      <c r="R27" s="11">
        <v>0</v>
      </c>
    </row>
    <row r="28" spans="1:18">
      <c r="A28" s="9" t="s">
        <v>55</v>
      </c>
      <c r="B28" s="9" t="s">
        <v>57</v>
      </c>
      <c r="C28" s="9" t="s">
        <v>67</v>
      </c>
      <c r="D28" s="9" t="s">
        <v>190</v>
      </c>
      <c r="E28" s="10" t="s">
        <v>68</v>
      </c>
      <c r="F28" s="11">
        <v>192.82239999999999</v>
      </c>
      <c r="G28" s="11">
        <v>192.82239999999999</v>
      </c>
      <c r="H28" s="11">
        <v>157.39500000000001</v>
      </c>
      <c r="I28" s="11">
        <v>33.337400000000002</v>
      </c>
      <c r="J28" s="11">
        <v>2.09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</row>
    <row r="29" spans="1:18">
      <c r="A29" s="9" t="s">
        <v>55</v>
      </c>
      <c r="B29" s="9" t="s">
        <v>57</v>
      </c>
      <c r="C29" s="9" t="s">
        <v>73</v>
      </c>
      <c r="D29" s="9" t="s">
        <v>190</v>
      </c>
      <c r="E29" s="10" t="s">
        <v>74</v>
      </c>
      <c r="F29" s="11">
        <v>74.6678</v>
      </c>
      <c r="G29" s="11">
        <v>74.6678</v>
      </c>
      <c r="H29" s="11">
        <v>0</v>
      </c>
      <c r="I29" s="11">
        <v>74.6678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</row>
    <row r="30" spans="1:18">
      <c r="A30" s="9" t="s">
        <v>55</v>
      </c>
      <c r="B30" s="9" t="s">
        <v>73</v>
      </c>
      <c r="C30" s="9" t="s">
        <v>73</v>
      </c>
      <c r="D30" s="9" t="s">
        <v>190</v>
      </c>
      <c r="E30" s="10" t="s">
        <v>92</v>
      </c>
      <c r="F30" s="11">
        <v>53.684699999999999</v>
      </c>
      <c r="G30" s="11">
        <v>23.684699999999999</v>
      </c>
      <c r="H30" s="11">
        <v>0</v>
      </c>
      <c r="I30" s="11">
        <v>23.684699999999999</v>
      </c>
      <c r="J30" s="11">
        <v>0</v>
      </c>
      <c r="K30" s="11">
        <v>30</v>
      </c>
      <c r="L30" s="11">
        <v>0</v>
      </c>
      <c r="M30" s="11">
        <v>0</v>
      </c>
      <c r="N30" s="11">
        <v>30</v>
      </c>
      <c r="O30" s="11">
        <v>0</v>
      </c>
      <c r="P30" s="11">
        <v>0</v>
      </c>
      <c r="Q30" s="11">
        <v>0</v>
      </c>
      <c r="R30" s="11">
        <v>0</v>
      </c>
    </row>
    <row r="31" spans="1:18">
      <c r="A31" s="9" t="s">
        <v>93</v>
      </c>
      <c r="B31" s="9" t="s">
        <v>77</v>
      </c>
      <c r="C31" s="9" t="s">
        <v>77</v>
      </c>
      <c r="D31" s="9" t="s">
        <v>190</v>
      </c>
      <c r="E31" s="10" t="s">
        <v>98</v>
      </c>
      <c r="F31" s="11">
        <v>33.609299999999998</v>
      </c>
      <c r="G31" s="11">
        <v>33.609299999999998</v>
      </c>
      <c r="H31" s="11">
        <v>33.609299999999998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</row>
    <row r="32" spans="1:18">
      <c r="A32" s="9" t="s">
        <v>99</v>
      </c>
      <c r="B32" s="9" t="s">
        <v>69</v>
      </c>
      <c r="C32" s="9" t="s">
        <v>61</v>
      </c>
      <c r="D32" s="9" t="s">
        <v>190</v>
      </c>
      <c r="E32" s="10" t="s">
        <v>103</v>
      </c>
      <c r="F32" s="11">
        <v>13.4438</v>
      </c>
      <c r="G32" s="11">
        <v>13.4438</v>
      </c>
      <c r="H32" s="11">
        <v>13.4438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</row>
    <row r="33" spans="1:18">
      <c r="A33" s="9" t="s">
        <v>99</v>
      </c>
      <c r="B33" s="9" t="s">
        <v>69</v>
      </c>
      <c r="C33" s="9" t="s">
        <v>90</v>
      </c>
      <c r="D33" s="9" t="s">
        <v>190</v>
      </c>
      <c r="E33" s="10" t="s">
        <v>104</v>
      </c>
      <c r="F33" s="11">
        <v>16.806899999999999</v>
      </c>
      <c r="G33" s="11">
        <v>16.806899999999999</v>
      </c>
      <c r="H33" s="11">
        <v>16.806899999999999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</row>
    <row r="34" spans="1:18">
      <c r="A34" s="9" t="s">
        <v>105</v>
      </c>
      <c r="B34" s="9" t="s">
        <v>61</v>
      </c>
      <c r="C34" s="9" t="s">
        <v>57</v>
      </c>
      <c r="D34" s="9" t="s">
        <v>190</v>
      </c>
      <c r="E34" s="10" t="s">
        <v>108</v>
      </c>
      <c r="F34" s="11">
        <v>20.165600000000001</v>
      </c>
      <c r="G34" s="11">
        <v>20.165600000000001</v>
      </c>
      <c r="H34" s="11">
        <v>20.165600000000001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</row>
    <row r="35" spans="1:18">
      <c r="A35" s="9"/>
      <c r="B35" s="9"/>
      <c r="C35" s="9"/>
      <c r="D35" s="9" t="s">
        <v>276</v>
      </c>
      <c r="E35" s="10" t="s">
        <v>255</v>
      </c>
      <c r="F35" s="11">
        <v>200.26</v>
      </c>
      <c r="G35" s="11">
        <v>200.26</v>
      </c>
      <c r="H35" s="11">
        <v>145.64070000000001</v>
      </c>
      <c r="I35" s="11">
        <v>2.2599999999999998</v>
      </c>
      <c r="J35" s="11">
        <v>52.359299999999998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</row>
    <row r="36" spans="1:18">
      <c r="A36" s="9" t="s">
        <v>55</v>
      </c>
      <c r="B36" s="9" t="s">
        <v>57</v>
      </c>
      <c r="C36" s="9" t="s">
        <v>73</v>
      </c>
      <c r="D36" s="9" t="s">
        <v>190</v>
      </c>
      <c r="E36" s="10" t="s">
        <v>74</v>
      </c>
      <c r="F36" s="11">
        <v>200.26</v>
      </c>
      <c r="G36" s="11">
        <v>200.26</v>
      </c>
      <c r="H36" s="11">
        <v>145.64070000000001</v>
      </c>
      <c r="I36" s="11">
        <v>2.2599999999999998</v>
      </c>
      <c r="J36" s="11">
        <v>52.359299999999998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</row>
    <row r="37" spans="1:18">
      <c r="A37" s="9"/>
      <c r="B37" s="9"/>
      <c r="C37" s="9"/>
      <c r="D37" s="9" t="s">
        <v>277</v>
      </c>
      <c r="E37" s="10" t="s">
        <v>257</v>
      </c>
      <c r="F37" s="11">
        <v>135.00819999999999</v>
      </c>
      <c r="G37" s="11">
        <v>135.00819999999999</v>
      </c>
      <c r="H37" s="11">
        <v>120.01430000000001</v>
      </c>
      <c r="I37" s="11">
        <v>14.889900000000001</v>
      </c>
      <c r="J37" s="11">
        <v>0.104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</row>
    <row r="38" spans="1:18">
      <c r="A38" s="9" t="s">
        <v>55</v>
      </c>
      <c r="B38" s="9" t="s">
        <v>57</v>
      </c>
      <c r="C38" s="9" t="s">
        <v>73</v>
      </c>
      <c r="D38" s="9" t="s">
        <v>190</v>
      </c>
      <c r="E38" s="10" t="s">
        <v>74</v>
      </c>
      <c r="F38" s="11">
        <v>95.787000000000006</v>
      </c>
      <c r="G38" s="11">
        <v>95.787000000000006</v>
      </c>
      <c r="H38" s="11">
        <v>80.793099999999995</v>
      </c>
      <c r="I38" s="11">
        <v>14.889900000000001</v>
      </c>
      <c r="J38" s="11">
        <v>0.104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</row>
    <row r="39" spans="1:18">
      <c r="A39" s="9" t="s">
        <v>93</v>
      </c>
      <c r="B39" s="9" t="s">
        <v>77</v>
      </c>
      <c r="C39" s="9" t="s">
        <v>77</v>
      </c>
      <c r="D39" s="9" t="s">
        <v>190</v>
      </c>
      <c r="E39" s="10" t="s">
        <v>98</v>
      </c>
      <c r="F39" s="11">
        <v>17.268699999999999</v>
      </c>
      <c r="G39" s="11">
        <v>17.268699999999999</v>
      </c>
      <c r="H39" s="11">
        <v>17.268699999999999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</row>
    <row r="40" spans="1:18">
      <c r="A40" s="9" t="s">
        <v>99</v>
      </c>
      <c r="B40" s="9" t="s">
        <v>69</v>
      </c>
      <c r="C40" s="9" t="s">
        <v>61</v>
      </c>
      <c r="D40" s="9" t="s">
        <v>190</v>
      </c>
      <c r="E40" s="10" t="s">
        <v>103</v>
      </c>
      <c r="F40" s="11">
        <v>6.9074999999999998</v>
      </c>
      <c r="G40" s="11">
        <v>6.9074999999999998</v>
      </c>
      <c r="H40" s="11">
        <v>6.9074999999999998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</row>
    <row r="41" spans="1:18">
      <c r="A41" s="9" t="s">
        <v>99</v>
      </c>
      <c r="B41" s="9" t="s">
        <v>69</v>
      </c>
      <c r="C41" s="9" t="s">
        <v>90</v>
      </c>
      <c r="D41" s="9" t="s">
        <v>190</v>
      </c>
      <c r="E41" s="10" t="s">
        <v>104</v>
      </c>
      <c r="F41" s="11">
        <v>4.6837999999999997</v>
      </c>
      <c r="G41" s="11">
        <v>4.6837999999999997</v>
      </c>
      <c r="H41" s="11">
        <v>4.6837999999999997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</row>
    <row r="42" spans="1:18">
      <c r="A42" s="9" t="s">
        <v>105</v>
      </c>
      <c r="B42" s="9" t="s">
        <v>61</v>
      </c>
      <c r="C42" s="9" t="s">
        <v>57</v>
      </c>
      <c r="D42" s="9" t="s">
        <v>190</v>
      </c>
      <c r="E42" s="10" t="s">
        <v>108</v>
      </c>
      <c r="F42" s="11">
        <v>10.3612</v>
      </c>
      <c r="G42" s="11">
        <v>10.3612</v>
      </c>
      <c r="H42" s="11">
        <v>10.3612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</row>
    <row r="43" spans="1:18">
      <c r="A43" s="9"/>
      <c r="B43" s="9"/>
      <c r="C43" s="9"/>
      <c r="D43" s="9" t="s">
        <v>278</v>
      </c>
      <c r="E43" s="10" t="s">
        <v>259</v>
      </c>
      <c r="F43" s="11">
        <v>193.05889999999999</v>
      </c>
      <c r="G43" s="11">
        <v>193.05889999999999</v>
      </c>
      <c r="H43" s="11">
        <v>150.04310000000001</v>
      </c>
      <c r="I43" s="11">
        <v>42.895800000000001</v>
      </c>
      <c r="J43" s="11">
        <v>0.12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</row>
    <row r="44" spans="1:18">
      <c r="A44" s="9" t="s">
        <v>55</v>
      </c>
      <c r="B44" s="9" t="s">
        <v>57</v>
      </c>
      <c r="C44" s="9" t="s">
        <v>71</v>
      </c>
      <c r="D44" s="9" t="s">
        <v>190</v>
      </c>
      <c r="E44" s="10" t="s">
        <v>72</v>
      </c>
      <c r="F44" s="11">
        <v>138.2097</v>
      </c>
      <c r="G44" s="11">
        <v>138.2097</v>
      </c>
      <c r="H44" s="11">
        <v>95.193899999999999</v>
      </c>
      <c r="I44" s="11">
        <v>42.895800000000001</v>
      </c>
      <c r="J44" s="11">
        <v>0.12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</row>
    <row r="45" spans="1:18">
      <c r="A45" s="9" t="s">
        <v>93</v>
      </c>
      <c r="B45" s="9" t="s">
        <v>77</v>
      </c>
      <c r="C45" s="9" t="s">
        <v>77</v>
      </c>
      <c r="D45" s="9" t="s">
        <v>190</v>
      </c>
      <c r="E45" s="10" t="s">
        <v>98</v>
      </c>
      <c r="F45" s="11">
        <v>24.687200000000001</v>
      </c>
      <c r="G45" s="11">
        <v>24.687200000000001</v>
      </c>
      <c r="H45" s="11">
        <v>24.687200000000001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</row>
    <row r="46" spans="1:18">
      <c r="A46" s="9" t="s">
        <v>99</v>
      </c>
      <c r="B46" s="9" t="s">
        <v>69</v>
      </c>
      <c r="C46" s="9" t="s">
        <v>61</v>
      </c>
      <c r="D46" s="9" t="s">
        <v>190</v>
      </c>
      <c r="E46" s="10" t="s">
        <v>103</v>
      </c>
      <c r="F46" s="11">
        <v>9.8749000000000002</v>
      </c>
      <c r="G46" s="11">
        <v>9.8749000000000002</v>
      </c>
      <c r="H46" s="11">
        <v>9.8749000000000002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</row>
    <row r="47" spans="1:18">
      <c r="A47" s="9" t="s">
        <v>99</v>
      </c>
      <c r="B47" s="9" t="s">
        <v>69</v>
      </c>
      <c r="C47" s="9" t="s">
        <v>90</v>
      </c>
      <c r="D47" s="9" t="s">
        <v>190</v>
      </c>
      <c r="E47" s="10" t="s">
        <v>104</v>
      </c>
      <c r="F47" s="11">
        <v>5.4747000000000003</v>
      </c>
      <c r="G47" s="11">
        <v>5.4747000000000003</v>
      </c>
      <c r="H47" s="11">
        <v>5.4747000000000003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</row>
    <row r="48" spans="1:18">
      <c r="A48" s="9" t="s">
        <v>105</v>
      </c>
      <c r="B48" s="9" t="s">
        <v>61</v>
      </c>
      <c r="C48" s="9" t="s">
        <v>57</v>
      </c>
      <c r="D48" s="9" t="s">
        <v>190</v>
      </c>
      <c r="E48" s="10" t="s">
        <v>108</v>
      </c>
      <c r="F48" s="11">
        <v>14.8124</v>
      </c>
      <c r="G48" s="11">
        <v>14.8124</v>
      </c>
      <c r="H48" s="11">
        <v>14.8124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</row>
    <row r="49" spans="1:18">
      <c r="A49" s="9"/>
      <c r="B49" s="9"/>
      <c r="C49" s="9"/>
      <c r="D49" s="9" t="s">
        <v>187</v>
      </c>
      <c r="E49" s="10" t="s">
        <v>188</v>
      </c>
      <c r="F49" s="11">
        <v>801.10040000000004</v>
      </c>
      <c r="G49" s="11">
        <v>508.24930000000001</v>
      </c>
      <c r="H49" s="11">
        <v>364.90879999999999</v>
      </c>
      <c r="I49" s="11">
        <v>132.32380000000001</v>
      </c>
      <c r="J49" s="11">
        <v>11.0167</v>
      </c>
      <c r="K49" s="11">
        <v>292.85109999999997</v>
      </c>
      <c r="L49" s="11">
        <v>0</v>
      </c>
      <c r="M49" s="11">
        <v>0</v>
      </c>
      <c r="N49" s="11">
        <v>292.85109999999997</v>
      </c>
      <c r="O49" s="11">
        <v>0</v>
      </c>
      <c r="P49" s="11">
        <v>0</v>
      </c>
      <c r="Q49" s="11">
        <v>0</v>
      </c>
      <c r="R49" s="11">
        <v>0</v>
      </c>
    </row>
    <row r="50" spans="1:18">
      <c r="A50" s="9" t="s">
        <v>55</v>
      </c>
      <c r="B50" s="9" t="s">
        <v>57</v>
      </c>
      <c r="C50" s="9" t="s">
        <v>63</v>
      </c>
      <c r="D50" s="9" t="s">
        <v>190</v>
      </c>
      <c r="E50" s="10" t="s">
        <v>64</v>
      </c>
      <c r="F50" s="11">
        <v>428.81119999999999</v>
      </c>
      <c r="G50" s="11">
        <v>328.81119999999999</v>
      </c>
      <c r="H50" s="11">
        <v>243.8794</v>
      </c>
      <c r="I50" s="11">
        <v>84.343800000000002</v>
      </c>
      <c r="J50" s="11">
        <v>0.58799999999999997</v>
      </c>
      <c r="K50" s="11">
        <v>100</v>
      </c>
      <c r="L50" s="11">
        <v>0</v>
      </c>
      <c r="M50" s="11">
        <v>0</v>
      </c>
      <c r="N50" s="11">
        <v>100</v>
      </c>
      <c r="O50" s="11">
        <v>0</v>
      </c>
      <c r="P50" s="11">
        <v>0</v>
      </c>
      <c r="Q50" s="11">
        <v>0</v>
      </c>
      <c r="R50" s="11">
        <v>0</v>
      </c>
    </row>
    <row r="51" spans="1:18">
      <c r="A51" s="9" t="s">
        <v>55</v>
      </c>
      <c r="B51" s="9" t="s">
        <v>57</v>
      </c>
      <c r="C51" s="9" t="s">
        <v>73</v>
      </c>
      <c r="D51" s="9" t="s">
        <v>190</v>
      </c>
      <c r="E51" s="10" t="s">
        <v>74</v>
      </c>
      <c r="F51" s="11">
        <v>47.98</v>
      </c>
      <c r="G51" s="11">
        <v>47.98</v>
      </c>
      <c r="H51" s="11">
        <v>0</v>
      </c>
      <c r="I51" s="11">
        <v>47.98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</row>
    <row r="52" spans="1:18">
      <c r="A52" s="9" t="s">
        <v>55</v>
      </c>
      <c r="B52" s="9" t="s">
        <v>73</v>
      </c>
      <c r="C52" s="9" t="s">
        <v>73</v>
      </c>
      <c r="D52" s="9" t="s">
        <v>190</v>
      </c>
      <c r="E52" s="10" t="s">
        <v>92</v>
      </c>
      <c r="F52" s="11">
        <v>60.851100000000002</v>
      </c>
      <c r="G52" s="11">
        <v>0</v>
      </c>
      <c r="H52" s="11">
        <v>0</v>
      </c>
      <c r="I52" s="11">
        <v>0</v>
      </c>
      <c r="J52" s="11">
        <v>0</v>
      </c>
      <c r="K52" s="11">
        <v>60.851100000000002</v>
      </c>
      <c r="L52" s="11">
        <v>0</v>
      </c>
      <c r="M52" s="11">
        <v>0</v>
      </c>
      <c r="N52" s="11">
        <v>60.851100000000002</v>
      </c>
      <c r="O52" s="11">
        <v>0</v>
      </c>
      <c r="P52" s="11">
        <v>0</v>
      </c>
      <c r="Q52" s="11">
        <v>0</v>
      </c>
      <c r="R52" s="11">
        <v>0</v>
      </c>
    </row>
    <row r="53" spans="1:18">
      <c r="A53" s="9" t="s">
        <v>93</v>
      </c>
      <c r="B53" s="9" t="s">
        <v>77</v>
      </c>
      <c r="C53" s="9" t="s">
        <v>61</v>
      </c>
      <c r="D53" s="9" t="s">
        <v>190</v>
      </c>
      <c r="E53" s="10" t="s">
        <v>97</v>
      </c>
      <c r="F53" s="11">
        <v>10.428699999999999</v>
      </c>
      <c r="G53" s="11">
        <v>10.428699999999999</v>
      </c>
      <c r="H53" s="11">
        <v>0</v>
      </c>
      <c r="I53" s="11">
        <v>0</v>
      </c>
      <c r="J53" s="11">
        <v>10.428699999999999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</row>
    <row r="54" spans="1:18">
      <c r="A54" s="9" t="s">
        <v>93</v>
      </c>
      <c r="B54" s="9" t="s">
        <v>77</v>
      </c>
      <c r="C54" s="9" t="s">
        <v>77</v>
      </c>
      <c r="D54" s="9" t="s">
        <v>190</v>
      </c>
      <c r="E54" s="10" t="s">
        <v>98</v>
      </c>
      <c r="F54" s="11">
        <v>52.597299999999997</v>
      </c>
      <c r="G54" s="11">
        <v>52.597299999999997</v>
      </c>
      <c r="H54" s="11">
        <v>52.597299999999997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</row>
    <row r="55" spans="1:18">
      <c r="A55" s="9" t="s">
        <v>99</v>
      </c>
      <c r="B55" s="9" t="s">
        <v>69</v>
      </c>
      <c r="C55" s="9" t="s">
        <v>61</v>
      </c>
      <c r="D55" s="9" t="s">
        <v>190</v>
      </c>
      <c r="E55" s="10" t="s">
        <v>103</v>
      </c>
      <c r="F55" s="11">
        <v>21.039000000000001</v>
      </c>
      <c r="G55" s="11">
        <v>21.039000000000001</v>
      </c>
      <c r="H55" s="11">
        <v>21.039000000000001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</row>
    <row r="56" spans="1:18">
      <c r="A56" s="9" t="s">
        <v>99</v>
      </c>
      <c r="B56" s="9" t="s">
        <v>69</v>
      </c>
      <c r="C56" s="9" t="s">
        <v>90</v>
      </c>
      <c r="D56" s="9" t="s">
        <v>190</v>
      </c>
      <c r="E56" s="10" t="s">
        <v>104</v>
      </c>
      <c r="F56" s="11">
        <v>15.8347</v>
      </c>
      <c r="G56" s="11">
        <v>15.8347</v>
      </c>
      <c r="H56" s="11">
        <v>15.8347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</row>
    <row r="57" spans="1:18">
      <c r="A57" s="9" t="s">
        <v>189</v>
      </c>
      <c r="B57" s="9" t="s">
        <v>65</v>
      </c>
      <c r="C57" s="9" t="s">
        <v>90</v>
      </c>
      <c r="D57" s="9" t="s">
        <v>190</v>
      </c>
      <c r="E57" s="10" t="s">
        <v>191</v>
      </c>
      <c r="F57" s="11">
        <v>132</v>
      </c>
      <c r="G57" s="11">
        <v>0</v>
      </c>
      <c r="H57" s="11">
        <v>0</v>
      </c>
      <c r="I57" s="11">
        <v>0</v>
      </c>
      <c r="J57" s="11">
        <v>0</v>
      </c>
      <c r="K57" s="11">
        <v>132</v>
      </c>
      <c r="L57" s="11">
        <v>0</v>
      </c>
      <c r="M57" s="11">
        <v>0</v>
      </c>
      <c r="N57" s="11">
        <v>132</v>
      </c>
      <c r="O57" s="11">
        <v>0</v>
      </c>
      <c r="P57" s="11">
        <v>0</v>
      </c>
      <c r="Q57" s="11">
        <v>0</v>
      </c>
      <c r="R57" s="11">
        <v>0</v>
      </c>
    </row>
    <row r="58" spans="1:18">
      <c r="A58" s="9" t="s">
        <v>105</v>
      </c>
      <c r="B58" s="9" t="s">
        <v>61</v>
      </c>
      <c r="C58" s="9" t="s">
        <v>57</v>
      </c>
      <c r="D58" s="9" t="s">
        <v>190</v>
      </c>
      <c r="E58" s="10" t="s">
        <v>108</v>
      </c>
      <c r="F58" s="11">
        <v>31.558399999999999</v>
      </c>
      <c r="G58" s="11">
        <v>31.558399999999999</v>
      </c>
      <c r="H58" s="11">
        <v>31.558399999999999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</row>
    <row r="59" spans="1:18">
      <c r="A59" s="9"/>
      <c r="B59" s="9"/>
      <c r="C59" s="9"/>
      <c r="D59" s="9" t="s">
        <v>279</v>
      </c>
      <c r="E59" s="10" t="s">
        <v>262</v>
      </c>
      <c r="F59" s="11">
        <v>595.83810000000005</v>
      </c>
      <c r="G59" s="11">
        <v>595.83810000000005</v>
      </c>
      <c r="H59" s="11">
        <v>355.4282</v>
      </c>
      <c r="I59" s="11">
        <v>239.70779999999999</v>
      </c>
      <c r="J59" s="11">
        <v>0.70209999999999995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</row>
    <row r="60" spans="1:18">
      <c r="A60" s="9" t="s">
        <v>55</v>
      </c>
      <c r="B60" s="9" t="s">
        <v>61</v>
      </c>
      <c r="C60" s="9" t="s">
        <v>77</v>
      </c>
      <c r="D60" s="9" t="s">
        <v>190</v>
      </c>
      <c r="E60" s="10" t="s">
        <v>78</v>
      </c>
      <c r="F60" s="11">
        <v>422.68830000000003</v>
      </c>
      <c r="G60" s="11">
        <v>422.68830000000003</v>
      </c>
      <c r="H60" s="11">
        <v>240.6831</v>
      </c>
      <c r="I60" s="11">
        <v>181.68520000000001</v>
      </c>
      <c r="J60" s="11">
        <v>0.32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</row>
    <row r="61" spans="1:18">
      <c r="A61" s="9" t="s">
        <v>55</v>
      </c>
      <c r="B61" s="9" t="s">
        <v>73</v>
      </c>
      <c r="C61" s="9" t="s">
        <v>73</v>
      </c>
      <c r="D61" s="9" t="s">
        <v>190</v>
      </c>
      <c r="E61" s="10" t="s">
        <v>92</v>
      </c>
      <c r="F61" s="11">
        <v>58.022599999999997</v>
      </c>
      <c r="G61" s="11">
        <v>58.022599999999997</v>
      </c>
      <c r="H61" s="11">
        <v>0</v>
      </c>
      <c r="I61" s="11">
        <v>58.022599999999997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</row>
    <row r="62" spans="1:18">
      <c r="A62" s="9" t="s">
        <v>93</v>
      </c>
      <c r="B62" s="9" t="s">
        <v>77</v>
      </c>
      <c r="C62" s="9" t="s">
        <v>61</v>
      </c>
      <c r="D62" s="9" t="s">
        <v>190</v>
      </c>
      <c r="E62" s="10" t="s">
        <v>97</v>
      </c>
      <c r="F62" s="11">
        <v>0.3821</v>
      </c>
      <c r="G62" s="11">
        <v>0.3821</v>
      </c>
      <c r="H62" s="11">
        <v>0</v>
      </c>
      <c r="I62" s="11">
        <v>0</v>
      </c>
      <c r="J62" s="11">
        <v>0.3821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</row>
    <row r="63" spans="1:18">
      <c r="A63" s="9" t="s">
        <v>93</v>
      </c>
      <c r="B63" s="9" t="s">
        <v>77</v>
      </c>
      <c r="C63" s="9" t="s">
        <v>77</v>
      </c>
      <c r="D63" s="9" t="s">
        <v>190</v>
      </c>
      <c r="E63" s="10" t="s">
        <v>98</v>
      </c>
      <c r="F63" s="11">
        <v>51.470399999999998</v>
      </c>
      <c r="G63" s="11">
        <v>51.470399999999998</v>
      </c>
      <c r="H63" s="11">
        <v>51.470399999999998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</row>
    <row r="64" spans="1:18">
      <c r="A64" s="9" t="s">
        <v>99</v>
      </c>
      <c r="B64" s="9" t="s">
        <v>69</v>
      </c>
      <c r="C64" s="9" t="s">
        <v>61</v>
      </c>
      <c r="D64" s="9" t="s">
        <v>190</v>
      </c>
      <c r="E64" s="10" t="s">
        <v>103</v>
      </c>
      <c r="F64" s="11">
        <v>20.588200000000001</v>
      </c>
      <c r="G64" s="11">
        <v>20.588200000000001</v>
      </c>
      <c r="H64" s="11">
        <v>20.588200000000001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</row>
    <row r="65" spans="1:18">
      <c r="A65" s="9" t="s">
        <v>99</v>
      </c>
      <c r="B65" s="9" t="s">
        <v>69</v>
      </c>
      <c r="C65" s="9" t="s">
        <v>90</v>
      </c>
      <c r="D65" s="9" t="s">
        <v>190</v>
      </c>
      <c r="E65" s="10" t="s">
        <v>104</v>
      </c>
      <c r="F65" s="11">
        <v>11.8042</v>
      </c>
      <c r="G65" s="11">
        <v>11.8042</v>
      </c>
      <c r="H65" s="11">
        <v>11.8042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</row>
    <row r="66" spans="1:18">
      <c r="A66" s="9" t="s">
        <v>105</v>
      </c>
      <c r="B66" s="9" t="s">
        <v>61</v>
      </c>
      <c r="C66" s="9" t="s">
        <v>57</v>
      </c>
      <c r="D66" s="9" t="s">
        <v>190</v>
      </c>
      <c r="E66" s="10" t="s">
        <v>108</v>
      </c>
      <c r="F66" s="11">
        <v>30.882300000000001</v>
      </c>
      <c r="G66" s="11">
        <v>30.882300000000001</v>
      </c>
      <c r="H66" s="11">
        <v>30.882300000000001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</row>
    <row r="67" spans="1:18">
      <c r="A67" s="9"/>
      <c r="B67" s="9"/>
      <c r="C67" s="9"/>
      <c r="D67" s="9" t="s">
        <v>280</v>
      </c>
      <c r="E67" s="10" t="s">
        <v>264</v>
      </c>
      <c r="F67" s="11">
        <v>5283.3231999999998</v>
      </c>
      <c r="G67" s="11">
        <v>3160.4982</v>
      </c>
      <c r="H67" s="11">
        <v>1870.9666</v>
      </c>
      <c r="I67" s="11">
        <v>1286.0552</v>
      </c>
      <c r="J67" s="11">
        <v>3.4763999999999999</v>
      </c>
      <c r="K67" s="11">
        <v>2122.8249999999998</v>
      </c>
      <c r="L67" s="11">
        <v>0</v>
      </c>
      <c r="M67" s="11">
        <v>0</v>
      </c>
      <c r="N67" s="11">
        <v>2122.8249999999998</v>
      </c>
      <c r="O67" s="11">
        <v>0</v>
      </c>
      <c r="P67" s="11">
        <v>0</v>
      </c>
      <c r="Q67" s="11">
        <v>0</v>
      </c>
      <c r="R67" s="11">
        <v>0</v>
      </c>
    </row>
    <row r="68" spans="1:18">
      <c r="A68" s="9" t="s">
        <v>55</v>
      </c>
      <c r="B68" s="9" t="s">
        <v>63</v>
      </c>
      <c r="C68" s="9" t="s">
        <v>77</v>
      </c>
      <c r="D68" s="9" t="s">
        <v>190</v>
      </c>
      <c r="E68" s="10" t="s">
        <v>82</v>
      </c>
      <c r="F68" s="11">
        <v>5283.3231999999998</v>
      </c>
      <c r="G68" s="11">
        <v>3160.4982</v>
      </c>
      <c r="H68" s="11">
        <v>1870.9666</v>
      </c>
      <c r="I68" s="11">
        <v>1286.0552</v>
      </c>
      <c r="J68" s="11">
        <v>3.4763999999999999</v>
      </c>
      <c r="K68" s="11">
        <v>2122.8249999999998</v>
      </c>
      <c r="L68" s="11">
        <v>0</v>
      </c>
      <c r="M68" s="11">
        <v>0</v>
      </c>
      <c r="N68" s="11">
        <v>2122.8249999999998</v>
      </c>
      <c r="O68" s="11">
        <v>0</v>
      </c>
      <c r="P68" s="11">
        <v>0</v>
      </c>
      <c r="Q68" s="11">
        <v>0</v>
      </c>
      <c r="R68" s="11">
        <v>0</v>
      </c>
    </row>
    <row r="69" spans="1:18">
      <c r="A69" s="9"/>
      <c r="B69" s="9"/>
      <c r="C69" s="9"/>
      <c r="D69" s="9" t="s">
        <v>281</v>
      </c>
      <c r="E69" s="10" t="s">
        <v>266</v>
      </c>
      <c r="F69" s="11">
        <v>1057.2045000000001</v>
      </c>
      <c r="G69" s="11">
        <v>739.60450000000003</v>
      </c>
      <c r="H69" s="11">
        <v>607.3646</v>
      </c>
      <c r="I69" s="11">
        <v>131.0179</v>
      </c>
      <c r="J69" s="11">
        <v>1.222</v>
      </c>
      <c r="K69" s="11">
        <v>317.60000000000002</v>
      </c>
      <c r="L69" s="11">
        <v>0</v>
      </c>
      <c r="M69" s="11">
        <v>0</v>
      </c>
      <c r="N69" s="11">
        <v>317.60000000000002</v>
      </c>
      <c r="O69" s="11">
        <v>0</v>
      </c>
      <c r="P69" s="11">
        <v>0</v>
      </c>
      <c r="Q69" s="11">
        <v>0</v>
      </c>
      <c r="R69" s="11">
        <v>0</v>
      </c>
    </row>
    <row r="70" spans="1:18">
      <c r="A70" s="9" t="s">
        <v>55</v>
      </c>
      <c r="B70" s="9" t="s">
        <v>63</v>
      </c>
      <c r="C70" s="9" t="s">
        <v>63</v>
      </c>
      <c r="D70" s="9" t="s">
        <v>190</v>
      </c>
      <c r="E70" s="10" t="s">
        <v>81</v>
      </c>
      <c r="F70" s="11">
        <v>940.43539999999996</v>
      </c>
      <c r="G70" s="11">
        <v>622.83540000000005</v>
      </c>
      <c r="H70" s="11">
        <v>490.59550000000002</v>
      </c>
      <c r="I70" s="11">
        <v>131.0179</v>
      </c>
      <c r="J70" s="11">
        <v>1.222</v>
      </c>
      <c r="K70" s="11">
        <v>317.60000000000002</v>
      </c>
      <c r="L70" s="11">
        <v>0</v>
      </c>
      <c r="M70" s="11">
        <v>0</v>
      </c>
      <c r="N70" s="11">
        <v>317.60000000000002</v>
      </c>
      <c r="O70" s="11">
        <v>0</v>
      </c>
      <c r="P70" s="11">
        <v>0</v>
      </c>
      <c r="Q70" s="11">
        <v>0</v>
      </c>
      <c r="R70" s="11">
        <v>0</v>
      </c>
    </row>
    <row r="71" spans="1:18">
      <c r="A71" s="9" t="s">
        <v>93</v>
      </c>
      <c r="B71" s="9" t="s">
        <v>77</v>
      </c>
      <c r="C71" s="9" t="s">
        <v>77</v>
      </c>
      <c r="D71" s="9" t="s">
        <v>190</v>
      </c>
      <c r="E71" s="10" t="s">
        <v>98</v>
      </c>
      <c r="F71" s="11">
        <v>52.099600000000002</v>
      </c>
      <c r="G71" s="11">
        <v>52.099600000000002</v>
      </c>
      <c r="H71" s="11">
        <v>52.099600000000002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</row>
    <row r="72" spans="1:18">
      <c r="A72" s="9" t="s">
        <v>99</v>
      </c>
      <c r="B72" s="9" t="s">
        <v>69</v>
      </c>
      <c r="C72" s="9" t="s">
        <v>61</v>
      </c>
      <c r="D72" s="9" t="s">
        <v>190</v>
      </c>
      <c r="E72" s="10" t="s">
        <v>103</v>
      </c>
      <c r="F72" s="11">
        <v>20.8399</v>
      </c>
      <c r="G72" s="11">
        <v>20.8399</v>
      </c>
      <c r="H72" s="11">
        <v>20.8399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</row>
    <row r="73" spans="1:18">
      <c r="A73" s="9" t="s">
        <v>99</v>
      </c>
      <c r="B73" s="9" t="s">
        <v>69</v>
      </c>
      <c r="C73" s="9" t="s">
        <v>90</v>
      </c>
      <c r="D73" s="9" t="s">
        <v>190</v>
      </c>
      <c r="E73" s="10" t="s">
        <v>104</v>
      </c>
      <c r="F73" s="11">
        <v>12.569800000000001</v>
      </c>
      <c r="G73" s="11">
        <v>12.569800000000001</v>
      </c>
      <c r="H73" s="11">
        <v>12.569800000000001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</row>
    <row r="74" spans="1:18">
      <c r="A74" s="9" t="s">
        <v>105</v>
      </c>
      <c r="B74" s="9" t="s">
        <v>61</v>
      </c>
      <c r="C74" s="9" t="s">
        <v>57</v>
      </c>
      <c r="D74" s="9" t="s">
        <v>190</v>
      </c>
      <c r="E74" s="10" t="s">
        <v>108</v>
      </c>
      <c r="F74" s="11">
        <v>31.259799999999998</v>
      </c>
      <c r="G74" s="11">
        <v>31.259799999999998</v>
      </c>
      <c r="H74" s="11">
        <v>31.259799999999998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</row>
    <row r="75" spans="1:18">
      <c r="A75" s="9"/>
      <c r="B75" s="9"/>
      <c r="C75" s="9"/>
      <c r="D75" s="9" t="s">
        <v>282</v>
      </c>
      <c r="E75" s="10" t="s">
        <v>268</v>
      </c>
      <c r="F75" s="11">
        <v>303.54849999999999</v>
      </c>
      <c r="G75" s="11">
        <v>303.54849999999999</v>
      </c>
      <c r="H75" s="11">
        <v>257.02370000000002</v>
      </c>
      <c r="I75" s="11">
        <v>42.403799999999997</v>
      </c>
      <c r="J75" s="11">
        <v>4.1210000000000004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</row>
    <row r="76" spans="1:18">
      <c r="A76" s="9" t="s">
        <v>55</v>
      </c>
      <c r="B76" s="9" t="s">
        <v>63</v>
      </c>
      <c r="C76" s="9" t="s">
        <v>77</v>
      </c>
      <c r="D76" s="9" t="s">
        <v>190</v>
      </c>
      <c r="E76" s="10" t="s">
        <v>82</v>
      </c>
      <c r="F76" s="11">
        <v>11.358700000000001</v>
      </c>
      <c r="G76" s="11">
        <v>11.358700000000001</v>
      </c>
      <c r="H76" s="11">
        <v>0</v>
      </c>
      <c r="I76" s="11">
        <v>11.358700000000001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</row>
    <row r="77" spans="1:18">
      <c r="A77" s="9" t="s">
        <v>55</v>
      </c>
      <c r="B77" s="9" t="s">
        <v>63</v>
      </c>
      <c r="C77" s="9" t="s">
        <v>73</v>
      </c>
      <c r="D77" s="9" t="s">
        <v>190</v>
      </c>
      <c r="E77" s="10" t="s">
        <v>85</v>
      </c>
      <c r="F77" s="11">
        <v>212.74080000000001</v>
      </c>
      <c r="G77" s="11">
        <v>212.74080000000001</v>
      </c>
      <c r="H77" s="11">
        <v>178.0427</v>
      </c>
      <c r="I77" s="11">
        <v>31.045100000000001</v>
      </c>
      <c r="J77" s="11">
        <v>3.653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</row>
    <row r="78" spans="1:18">
      <c r="A78" s="9" t="s">
        <v>93</v>
      </c>
      <c r="B78" s="9" t="s">
        <v>77</v>
      </c>
      <c r="C78" s="9" t="s">
        <v>61</v>
      </c>
      <c r="D78" s="9" t="s">
        <v>190</v>
      </c>
      <c r="E78" s="10" t="s">
        <v>97</v>
      </c>
      <c r="F78" s="11">
        <v>0.46800000000000003</v>
      </c>
      <c r="G78" s="11">
        <v>0.46800000000000003</v>
      </c>
      <c r="H78" s="11">
        <v>0</v>
      </c>
      <c r="I78" s="11">
        <v>0</v>
      </c>
      <c r="J78" s="11">
        <v>0.46800000000000003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</row>
    <row r="79" spans="1:18">
      <c r="A79" s="9" t="s">
        <v>93</v>
      </c>
      <c r="B79" s="9" t="s">
        <v>77</v>
      </c>
      <c r="C79" s="9" t="s">
        <v>77</v>
      </c>
      <c r="D79" s="9" t="s">
        <v>190</v>
      </c>
      <c r="E79" s="10" t="s">
        <v>98</v>
      </c>
      <c r="F79" s="11">
        <v>35.050800000000002</v>
      </c>
      <c r="G79" s="11">
        <v>35.050800000000002</v>
      </c>
      <c r="H79" s="11">
        <v>35.050800000000002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</row>
    <row r="80" spans="1:18">
      <c r="A80" s="9" t="s">
        <v>99</v>
      </c>
      <c r="B80" s="9" t="s">
        <v>69</v>
      </c>
      <c r="C80" s="9" t="s">
        <v>61</v>
      </c>
      <c r="D80" s="9" t="s">
        <v>190</v>
      </c>
      <c r="E80" s="10" t="s">
        <v>103</v>
      </c>
      <c r="F80" s="11">
        <v>14.020300000000001</v>
      </c>
      <c r="G80" s="11">
        <v>14.020300000000001</v>
      </c>
      <c r="H80" s="11">
        <v>14.020300000000001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</row>
    <row r="81" spans="1:18">
      <c r="A81" s="9" t="s">
        <v>99</v>
      </c>
      <c r="B81" s="9" t="s">
        <v>69</v>
      </c>
      <c r="C81" s="9" t="s">
        <v>90</v>
      </c>
      <c r="D81" s="9" t="s">
        <v>190</v>
      </c>
      <c r="E81" s="10" t="s">
        <v>104</v>
      </c>
      <c r="F81" s="11">
        <v>8.8794000000000004</v>
      </c>
      <c r="G81" s="11">
        <v>8.8794000000000004</v>
      </c>
      <c r="H81" s="11">
        <v>8.8794000000000004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</row>
    <row r="82" spans="1:18">
      <c r="A82" s="9" t="s">
        <v>105</v>
      </c>
      <c r="B82" s="9" t="s">
        <v>61</v>
      </c>
      <c r="C82" s="9" t="s">
        <v>57</v>
      </c>
      <c r="D82" s="9" t="s">
        <v>190</v>
      </c>
      <c r="E82" s="10" t="s">
        <v>108</v>
      </c>
      <c r="F82" s="11">
        <v>21.0305</v>
      </c>
      <c r="G82" s="11">
        <v>21.0305</v>
      </c>
      <c r="H82" s="11">
        <v>21.0305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</row>
    <row r="83" spans="1:18">
      <c r="A83" s="9"/>
      <c r="B83" s="9"/>
      <c r="C83" s="9"/>
      <c r="D83" s="9" t="s">
        <v>283</v>
      </c>
      <c r="E83" s="10" t="s">
        <v>270</v>
      </c>
      <c r="F83" s="11">
        <v>68.143000000000001</v>
      </c>
      <c r="G83" s="11">
        <v>68.143000000000001</v>
      </c>
      <c r="H83" s="11">
        <v>53.700400000000002</v>
      </c>
      <c r="I83" s="11">
        <v>14.394600000000001</v>
      </c>
      <c r="J83" s="11">
        <v>4.8000000000000001E-2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</row>
    <row r="84" spans="1:18">
      <c r="A84" s="9" t="s">
        <v>55</v>
      </c>
      <c r="B84" s="9" t="s">
        <v>63</v>
      </c>
      <c r="C84" s="9" t="s">
        <v>73</v>
      </c>
      <c r="D84" s="9" t="s">
        <v>190</v>
      </c>
      <c r="E84" s="10" t="s">
        <v>85</v>
      </c>
      <c r="F84" s="11">
        <v>49.890300000000003</v>
      </c>
      <c r="G84" s="11">
        <v>49.890300000000003</v>
      </c>
      <c r="H84" s="11">
        <v>35.447699999999998</v>
      </c>
      <c r="I84" s="11">
        <v>14.394600000000001</v>
      </c>
      <c r="J84" s="11">
        <v>4.8000000000000001E-2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</row>
    <row r="85" spans="1:18">
      <c r="A85" s="9" t="s">
        <v>93</v>
      </c>
      <c r="B85" s="9" t="s">
        <v>77</v>
      </c>
      <c r="C85" s="9" t="s">
        <v>77</v>
      </c>
      <c r="D85" s="9" t="s">
        <v>190</v>
      </c>
      <c r="E85" s="10" t="s">
        <v>98</v>
      </c>
      <c r="F85" s="11">
        <v>7.6059000000000001</v>
      </c>
      <c r="G85" s="11">
        <v>7.6059000000000001</v>
      </c>
      <c r="H85" s="11">
        <v>7.6059000000000001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</row>
    <row r="86" spans="1:18">
      <c r="A86" s="9" t="s">
        <v>99</v>
      </c>
      <c r="B86" s="9" t="s">
        <v>69</v>
      </c>
      <c r="C86" s="9" t="s">
        <v>61</v>
      </c>
      <c r="D86" s="9" t="s">
        <v>190</v>
      </c>
      <c r="E86" s="10" t="s">
        <v>103</v>
      </c>
      <c r="F86" s="11">
        <v>3.0424000000000002</v>
      </c>
      <c r="G86" s="11">
        <v>3.0424000000000002</v>
      </c>
      <c r="H86" s="11">
        <v>3.0424000000000002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</row>
    <row r="87" spans="1:18">
      <c r="A87" s="9" t="s">
        <v>99</v>
      </c>
      <c r="B87" s="9" t="s">
        <v>69</v>
      </c>
      <c r="C87" s="9" t="s">
        <v>90</v>
      </c>
      <c r="D87" s="9" t="s">
        <v>190</v>
      </c>
      <c r="E87" s="10" t="s">
        <v>104</v>
      </c>
      <c r="F87" s="11">
        <v>3.0407999999999999</v>
      </c>
      <c r="G87" s="11">
        <v>3.0407999999999999</v>
      </c>
      <c r="H87" s="11">
        <v>3.0407999999999999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</row>
    <row r="88" spans="1:18">
      <c r="A88" s="9" t="s">
        <v>105</v>
      </c>
      <c r="B88" s="9" t="s">
        <v>61</v>
      </c>
      <c r="C88" s="9" t="s">
        <v>57</v>
      </c>
      <c r="D88" s="9" t="s">
        <v>190</v>
      </c>
      <c r="E88" s="10" t="s">
        <v>108</v>
      </c>
      <c r="F88" s="11">
        <v>4.5636000000000001</v>
      </c>
      <c r="G88" s="11">
        <v>4.5636000000000001</v>
      </c>
      <c r="H88" s="11">
        <v>4.5636000000000001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honeticPr fontId="13" type="noConversion"/>
  <pageMargins left="0.156944444444444" right="0.156944444444444" top="0.98402777777777795" bottom="0.98402777777777795" header="0.51180555555555596" footer="0.51180555555555596"/>
  <pageSetup paperSize="9" scale="76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4.部门预算资金安排的“三公”经费预算情况表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User</cp:lastModifiedBy>
  <cp:lastPrinted>2017-01-20T03:37:00Z</cp:lastPrinted>
  <dcterms:created xsi:type="dcterms:W3CDTF">2017-01-20T02:12:00Z</dcterms:created>
  <dcterms:modified xsi:type="dcterms:W3CDTF">2019-01-23T10:12:45Z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5245622</vt:i4>
  </property>
  <property fmtid="{D5CDD505-2E9C-101B-9397-08002B2CF9AE}" pid="3" name="KSOProductBuildVer">
    <vt:lpwstr>2052-10.1.0.7022</vt:lpwstr>
  </property>
</Properties>
</file>