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4240" windowHeight="12315" firstSheet="3" activeTab="7"/>
  </bookViews>
  <sheets>
    <sheet name="1.财政拨款收支总表" sheetId="4" r:id="rId1"/>
    <sheet name="2.一般公共预算支出表" sheetId="5" r:id="rId2"/>
    <sheet name="3.一般公共预算基本支出表" sheetId="6" r:id="rId3"/>
    <sheet name="4.部门预算资金安排的“三公”经费预算情况表" sheetId="7" r:id="rId4"/>
    <sheet name="5.政府性基金预算拨款支出预算表" sheetId="8" r:id="rId5"/>
    <sheet name="6.部门收支总表" sheetId="12" r:id="rId6"/>
    <sheet name="7.部门收入总表" sheetId="13" r:id="rId7"/>
    <sheet name="8.部门支出总表" sheetId="15" r:id="rId8"/>
  </sheets>
  <definedNames>
    <definedName name="_xlnm.Print_Area" localSheetId="1">'2.一般公共预算支出表'!$A$1:$G$26</definedName>
    <definedName name="_xlnm.Print_Area" localSheetId="2">'3.一般公共预算基本支出表'!$A$1:$E$33</definedName>
    <definedName name="_xlnm.Print_Area" localSheetId="4">'5.政府性基金预算拨款支出预算表'!$A$1:$R$20</definedName>
    <definedName name="_xlnm.Print_Area" localSheetId="6">'7.部门收入总表'!$A$1:$AO$13</definedName>
    <definedName name="_xlnm.Print_Area" localSheetId="7">'8.部门支出总表'!$A$1:$T$24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'7.部门收入总表'!$1:$6</definedName>
    <definedName name="_xlnm.Print_Titles" localSheetId="7">'8.部门支出总表'!$1:$6</definedName>
  </definedNames>
  <calcPr calcId="124519"/>
</workbook>
</file>

<file path=xl/calcChain.xml><?xml version="1.0" encoding="utf-8"?>
<calcChain xmlns="http://schemas.openxmlformats.org/spreadsheetml/2006/main">
  <c r="C6" i="7"/>
  <c r="B6"/>
  <c r="F7"/>
  <c r="F8"/>
  <c r="G8" s="1"/>
  <c r="F10"/>
  <c r="G10" s="1"/>
  <c r="F11"/>
  <c r="D6"/>
  <c r="C7" i="13"/>
  <c r="D7" s="1"/>
  <c r="E7" s="1"/>
  <c r="F7" s="1"/>
  <c r="G7" s="1"/>
  <c r="H7" s="1"/>
  <c r="I7" s="1"/>
  <c r="J7" s="1"/>
  <c r="K7" s="1"/>
  <c r="L7" s="1"/>
  <c r="M7" s="1"/>
  <c r="N7" s="1"/>
  <c r="O7" s="1"/>
  <c r="P7" s="1"/>
  <c r="Q7" s="1"/>
  <c r="R7" s="1"/>
  <c r="S7" s="1"/>
  <c r="T7" s="1"/>
  <c r="U7" s="1"/>
  <c r="V7" s="1"/>
  <c r="W7" s="1"/>
  <c r="X7" s="1"/>
  <c r="Y7" s="1"/>
  <c r="Z7" s="1"/>
  <c r="AA7" s="1"/>
  <c r="AB7" s="1"/>
  <c r="AC7" s="1"/>
  <c r="AD7" s="1"/>
  <c r="AE7" s="1"/>
  <c r="AF7" s="1"/>
  <c r="AG7" s="1"/>
  <c r="AH7" s="1"/>
  <c r="AI7" s="1"/>
  <c r="AJ7" s="1"/>
  <c r="AK7" s="1"/>
  <c r="AL7" s="1"/>
  <c r="AM7" s="1"/>
  <c r="D8" i="4"/>
  <c r="D9"/>
  <c r="D10"/>
  <c r="D11"/>
  <c r="D12"/>
  <c r="D13"/>
  <c r="D16"/>
  <c r="D17"/>
  <c r="D18"/>
  <c r="D19"/>
  <c r="D20"/>
  <c r="D21"/>
  <c r="D22"/>
  <c r="D23"/>
  <c r="D24"/>
  <c r="D26"/>
  <c r="D27"/>
  <c r="D28"/>
  <c r="D29"/>
  <c r="D30"/>
  <c r="D31"/>
  <c r="D32"/>
  <c r="E33"/>
  <c r="F6"/>
  <c r="F33" s="1"/>
  <c r="F9" i="7" l="1"/>
  <c r="G9" s="1"/>
  <c r="E6"/>
  <c r="F6" s="1"/>
  <c r="G6" s="1"/>
</calcChain>
</file>

<file path=xl/sharedStrings.xml><?xml version="1.0" encoding="utf-8"?>
<sst xmlns="http://schemas.openxmlformats.org/spreadsheetml/2006/main" count="602" uniqueCount="392">
  <si>
    <t>附件1</t>
    <phoneticPr fontId="4" type="noConversion"/>
  </si>
  <si>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</si>
  <si>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</si>
  <si>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</si>
  <si>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</si>
  <si>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</si>
  <si>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</si>
  <si>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</si>
  <si>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</si>
  <si>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</si>
  <si>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**</t>
    <phoneticPr fontId="6" type="noConversion"/>
  </si>
  <si>
    <t>附件3</t>
    <phoneticPr fontId="6" type="noConversion"/>
  </si>
  <si>
    <t>一般公共预算基本支出表</t>
    <phoneticPr fontId="6" type="noConversion"/>
  </si>
  <si>
    <t>科目编码</t>
    <phoneticPr fontId="6" type="noConversion"/>
  </si>
  <si>
    <t>合计</t>
    <phoneticPr fontId="6" type="noConversion"/>
  </si>
  <si>
    <t>附件4</t>
    <phoneticPr fontId="6" type="noConversion"/>
  </si>
  <si>
    <t>部门预算资金安排的“三公”经费预算情况表</t>
    <phoneticPr fontId="6" type="noConversion"/>
  </si>
  <si>
    <t xml:space="preserve">              </t>
  </si>
  <si>
    <t xml:space="preserve">     单位：万元</t>
  </si>
  <si>
    <t>项目</t>
  </si>
  <si>
    <t>2.公务接待费</t>
  </si>
  <si>
    <t>其中：（1）公务用车运行维护费</t>
  </si>
  <si>
    <t xml:space="preserve">      （2）公务用车购置费</t>
  </si>
  <si>
    <t>政府性基金预算拨款支出预算表</t>
  </si>
  <si>
    <t>单位代码</t>
    <phoneticPr fontId="6" type="noConversion"/>
  </si>
  <si>
    <t>单位名称（功能分类科目名称）</t>
    <phoneticPr fontId="6" type="noConversion"/>
  </si>
  <si>
    <t>总计</t>
    <phoneticPr fontId="6" type="noConversion"/>
  </si>
  <si>
    <t>基本支出</t>
    <phoneticPr fontId="6" type="noConversion"/>
  </si>
  <si>
    <t>项目支出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</si>
  <si>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</si>
  <si>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</si>
  <si>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</si>
  <si>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</si>
  <si>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</si>
  <si>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</si>
  <si>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对企事业单位的补贴</t>
    <phoneticPr fontId="6" type="noConversion"/>
  </si>
  <si>
    <t>转移性支出</t>
    <phoneticPr fontId="6" type="noConversion"/>
  </si>
  <si>
    <t>债务利息支出</t>
    <phoneticPr fontId="6" type="noConversion"/>
  </si>
  <si>
    <t>债务还本支出</t>
    <phoneticPr fontId="6" type="noConversion"/>
  </si>
  <si>
    <t>基本建设支出</t>
    <phoneticPr fontId="6" type="noConversion"/>
  </si>
  <si>
    <t>其他资本性支出</t>
    <phoneticPr fontId="6" type="noConversion"/>
  </si>
  <si>
    <t>其他支出</t>
    <phoneticPr fontId="6" type="noConversion"/>
  </si>
  <si>
    <t xml:space="preserve">    一、一般公共服务支出</t>
  </si>
  <si>
    <t xml:space="preserve">    二、外交支出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</si>
  <si>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</si>
  <si>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</si>
  <si>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</si>
  <si>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</si>
  <si>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 xml:space="preserve">    七、文化体育与传媒支出</t>
  </si>
  <si>
    <t xml:space="preserve">    八、社会保障和就业支出</t>
  </si>
  <si>
    <t xml:space="preserve">    二十二、预备费</t>
  </si>
  <si>
    <t>总计</t>
  </si>
  <si>
    <t>未纳入财政专户管理的收入安排的资金</t>
  </si>
  <si>
    <t>经费拨款</t>
  </si>
  <si>
    <t>教育收费收入安排的资金</t>
  </si>
  <si>
    <t>其他收入安排的资金</t>
  </si>
  <si>
    <t>经营收入安排的资金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</si>
  <si>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</si>
  <si>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</si>
  <si>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</si>
  <si>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</si>
  <si>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</si>
  <si>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</si>
  <si>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附件8</t>
    <phoneticPr fontId="6" type="noConversion"/>
  </si>
  <si>
    <t>财政拨款收支总表</t>
    <phoneticPr fontId="4" type="noConversion"/>
  </si>
  <si>
    <t>附件2</t>
    <phoneticPr fontId="3" type="noConversion"/>
  </si>
  <si>
    <t>单位：万元</t>
    <phoneticPr fontId="3" type="noConversion"/>
  </si>
  <si>
    <t>附件7</t>
    <phoneticPr fontId="3" type="noConversion"/>
  </si>
  <si>
    <t>部门收入总表</t>
    <phoneticPr fontId="3" type="noConversion"/>
  </si>
  <si>
    <t>单位：万元</t>
    <phoneticPr fontId="4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</si>
  <si>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</si>
  <si>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</si>
  <si>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</si>
  <si>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</si>
  <si>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</si>
  <si>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</si>
  <si>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</si>
  <si>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</si>
  <si>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</si>
  <si>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</si>
  <si>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</si>
  <si>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</si>
  <si>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</si>
  <si>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</si>
  <si>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</si>
  <si>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</si>
  <si>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 xml:space="preserve">    九、医疗卫生与计划生育支出</t>
    <phoneticPr fontId="6" type="noConversion"/>
  </si>
  <si>
    <t xml:space="preserve">    十、节能环保支出</t>
    <phoneticPr fontId="6" type="noConversion"/>
  </si>
  <si>
    <t xml:space="preserve">    十一、城乡社区支出</t>
    <phoneticPr fontId="6" type="noConversion"/>
  </si>
  <si>
    <t xml:space="preserve">    十二、农林水支出</t>
    <phoneticPr fontId="6" type="noConversion"/>
  </si>
  <si>
    <t xml:space="preserve">    十三、交通运输支出</t>
    <phoneticPr fontId="6" type="noConversion"/>
  </si>
  <si>
    <t xml:space="preserve">    十四、资源勘探信息等支出</t>
    <phoneticPr fontId="6" type="noConversion"/>
  </si>
  <si>
    <t xml:space="preserve">    十五、商业服务业等支出</t>
    <phoneticPr fontId="6" type="noConversion"/>
  </si>
  <si>
    <t xml:space="preserve">    十六、金融支出</t>
    <phoneticPr fontId="6" type="noConversion"/>
  </si>
  <si>
    <t xml:space="preserve">    十七、援助其他地区支出</t>
    <phoneticPr fontId="6" type="noConversion"/>
  </si>
  <si>
    <t xml:space="preserve">    十八、国土海洋气象等支出</t>
    <phoneticPr fontId="6" type="noConversion"/>
  </si>
  <si>
    <t xml:space="preserve">    十九、住房保障支出</t>
    <phoneticPr fontId="6" type="noConversion"/>
  </si>
  <si>
    <t xml:space="preserve">    二十、粮油物资储备支出</t>
    <phoneticPr fontId="6" type="noConversion"/>
  </si>
  <si>
    <t xml:space="preserve">    二十一、国有资本经营预算支出</t>
    <phoneticPr fontId="6" type="noConversion"/>
  </si>
  <si>
    <t xml:space="preserve">    二十三、其他支出</t>
    <phoneticPr fontId="6" type="noConversion"/>
  </si>
  <si>
    <t xml:space="preserve">    二十四、债务还本支出</t>
    <phoneticPr fontId="6" type="noConversion"/>
  </si>
  <si>
    <t xml:space="preserve">    二十五、债务付息支出</t>
    <phoneticPr fontId="6" type="noConversion"/>
  </si>
  <si>
    <t xml:space="preserve">    二十六、债务发行费用支出</t>
    <phoneticPr fontId="6" type="noConversion"/>
  </si>
  <si>
    <t>单位：万元</t>
    <phoneticPr fontId="3" type="noConversion"/>
  </si>
  <si>
    <t>科目名称</t>
    <phoneticPr fontId="6" type="noConversion"/>
  </si>
  <si>
    <t>**</t>
    <phoneticPr fontId="6" type="noConversion"/>
  </si>
  <si>
    <t>**</t>
    <phoneticPr fontId="3" type="noConversion"/>
  </si>
  <si>
    <t>单位：万元</t>
    <phoneticPr fontId="6" type="noConversion"/>
  </si>
  <si>
    <t>经济分类科目</t>
    <phoneticPr fontId="6" type="noConversion"/>
  </si>
  <si>
    <t>科目编码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</si>
  <si>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</si>
  <si>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</si>
  <si>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</si>
  <si>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本年收入合计</t>
  </si>
  <si>
    <t xml:space="preserve">收 入 项 目 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</si>
  <si>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</si>
  <si>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</si>
  <si>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</si>
  <si>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</si>
  <si>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</si>
  <si>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</si>
  <si>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</si>
  <si>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  <phoneticPr fontId="12" type="noConversion"/>
  </si>
  <si>
    <t xml:space="preserve">    一般债券收入安排的资金</t>
    <phoneticPr fontId="12" type="noConversion"/>
  </si>
  <si>
    <t>二、纳入预算管理的政府性基金</t>
  </si>
  <si>
    <t xml:space="preserve">    其中：专项债券收入</t>
    <phoneticPr fontId="12" type="noConversion"/>
  </si>
  <si>
    <t xml:space="preserve">    其中：专项债券收入安排的资金</t>
    <phoneticPr fontId="12" type="noConversion"/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</si>
  <si>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</si>
  <si>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</si>
  <si>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</si>
  <si>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</si>
  <si>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</si>
  <si>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</si>
  <si>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  <phoneticPr fontId="12" type="noConversion"/>
  </si>
  <si>
    <t>六、结转、结余安排数</t>
  </si>
  <si>
    <t>七、已列支结转指标资金</t>
    <phoneticPr fontId="12" type="noConversion"/>
  </si>
  <si>
    <t>本年支出合计</t>
  </si>
  <si>
    <t>上年结转、结余收入</t>
  </si>
  <si>
    <t>收入总计</t>
  </si>
  <si>
    <t>支出总计</t>
  </si>
  <si>
    <t>单位名称</t>
  </si>
  <si>
    <t>一般公共预算收入</t>
  </si>
  <si>
    <t>政府性基金预算拨款</t>
  </si>
  <si>
    <t>纳入财政专户管理的收入安排资金</t>
  </si>
  <si>
    <t>其他上级补助收入</t>
  </si>
  <si>
    <t>其他结转、结余资金</t>
  </si>
  <si>
    <t>已列支结转指标资金</t>
    <phoneticPr fontId="3" type="noConversion"/>
  </si>
  <si>
    <t>纳入预算管理的非税收入安排的资金</t>
  </si>
  <si>
    <t>一般债券收入</t>
    <phoneticPr fontId="3" type="noConversion"/>
  </si>
  <si>
    <t>市本级</t>
  </si>
  <si>
    <t>市本级（上年结转、结余）</t>
  </si>
  <si>
    <t>自治区补助</t>
  </si>
  <si>
    <t>自治区补助（上年结转、结余）</t>
  </si>
  <si>
    <t>专项债券收入</t>
    <phoneticPr fontId="3" type="noConversion"/>
  </si>
  <si>
    <t>专项债券收入（上年结转、结余）</t>
    <phoneticPr fontId="3" type="noConversion"/>
  </si>
  <si>
    <t>教育收费收入安排的资金（上年结转、结余）</t>
  </si>
  <si>
    <t>其他收入安排的资金（上年结转、结余）</t>
  </si>
  <si>
    <t>事业收入经营安排的资金</t>
  </si>
  <si>
    <t>上年结转结余</t>
  </si>
  <si>
    <t>上年结转、结余（非税收入安排的资金）</t>
  </si>
  <si>
    <t>一般债券（本年）</t>
    <phoneticPr fontId="3" type="noConversion"/>
  </si>
  <si>
    <t>一般债券（上年结转、结余）</t>
    <phoneticPr fontId="3" type="noConversion"/>
  </si>
  <si>
    <t>部门收支总表</t>
    <phoneticPr fontId="12" type="noConversion"/>
  </si>
  <si>
    <t>附件6</t>
    <phoneticPr fontId="12" type="noConversion"/>
  </si>
  <si>
    <t>单位：万元</t>
    <phoneticPr fontId="12" type="noConversion"/>
  </si>
  <si>
    <t>部门支出总表</t>
    <phoneticPr fontId="21" type="noConversion"/>
  </si>
  <si>
    <t>2017年预算数</t>
    <phoneticPr fontId="3" type="noConversion"/>
  </si>
  <si>
    <t>其中：一般公共预算安排预算数</t>
    <phoneticPr fontId="3" type="noConversion"/>
  </si>
  <si>
    <t>3.公务用车购置及运行费</t>
    <phoneticPr fontId="3" type="noConversion"/>
  </si>
  <si>
    <t>增减额</t>
    <phoneticPr fontId="3" type="noConversion"/>
  </si>
  <si>
    <t>增减率</t>
    <phoneticPr fontId="3" type="noConversion"/>
  </si>
  <si>
    <t>增减原因</t>
    <phoneticPr fontId="3" type="noConversion"/>
  </si>
  <si>
    <t>01</t>
  </si>
  <si>
    <t xml:space="preserve">  </t>
  </si>
  <si>
    <t>221</t>
  </si>
  <si>
    <t>住房保障支出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</si>
  <si>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</si>
  <si>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</si>
  <si>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</si>
  <si>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</si>
  <si>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</si>
  <si>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</si>
  <si>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>商品和服务支出</t>
  </si>
  <si>
    <t xml:space="preserve">  办公费</t>
  </si>
  <si>
    <t xml:space="preserve">  印刷费</t>
  </si>
  <si>
    <t xml:space="preserve">  维修(护)费</t>
  </si>
  <si>
    <t xml:space="preserve">  公务接待费</t>
  </si>
  <si>
    <t xml:space="preserve">  劳务费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</si>
  <si>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</si>
  <si>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</si>
  <si>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</si>
  <si>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</si>
  <si>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其他商品和服务支出</t>
  </si>
  <si>
    <t>对个人和家庭的补助</t>
  </si>
  <si>
    <t xml:space="preserve">  退休费</t>
  </si>
  <si>
    <t xml:space="preserve">  生活补助</t>
  </si>
  <si>
    <t xml:space="preserve">  其他对个人和家庭的补助支出</t>
  </si>
  <si>
    <t>附件5</t>
    <phoneticPr fontId="3" type="noConversion"/>
  </si>
  <si>
    <t>科目编码</t>
    <phoneticPr fontId="3" type="noConversion"/>
  </si>
  <si>
    <t>单位代码</t>
    <phoneticPr fontId="3" type="noConversion"/>
  </si>
  <si>
    <t>单位名称（功能分类科目名称）</t>
    <phoneticPr fontId="3" type="noConversion"/>
  </si>
  <si>
    <t>总计</t>
    <phoneticPr fontId="3" type="noConversion"/>
  </si>
  <si>
    <t>基本支出</t>
    <phoneticPr fontId="3" type="noConversion"/>
  </si>
  <si>
    <t>项目支出</t>
    <phoneticPr fontId="3" type="noConversion"/>
  </si>
  <si>
    <t>类</t>
    <phoneticPr fontId="3" type="noConversion"/>
  </si>
  <si>
    <t>款</t>
    <phoneticPr fontId="3" type="noConversion"/>
  </si>
  <si>
    <t>项</t>
    <phoneticPr fontId="3" type="noConversion"/>
  </si>
  <si>
    <t>合计</t>
    <phoneticPr fontId="3" type="noConversion"/>
  </si>
  <si>
    <t>工资福利支出</t>
    <phoneticPr fontId="3" type="noConversion"/>
  </si>
  <si>
    <t>商品和服务支出</t>
    <phoneticPr fontId="3" type="noConversion"/>
  </si>
  <si>
    <t>对个人和家庭的补助</t>
    <phoneticPr fontId="3" type="noConversion"/>
  </si>
  <si>
    <t>对企事业单位的补贴</t>
    <phoneticPr fontId="3" type="noConversion"/>
  </si>
  <si>
    <t>转移性支出</t>
    <phoneticPr fontId="3" type="noConversion"/>
  </si>
  <si>
    <t>债务利息支出</t>
    <phoneticPr fontId="3" type="noConversion"/>
  </si>
  <si>
    <t>债务还本支出</t>
    <phoneticPr fontId="3" type="noConversion"/>
  </si>
  <si>
    <t>基本建设支出</t>
    <phoneticPr fontId="3" type="noConversion"/>
  </si>
  <si>
    <t>其他资本性支出</t>
    <phoneticPr fontId="3" type="noConversion"/>
  </si>
  <si>
    <t>其他支出</t>
    <phoneticPr fontId="3" type="noConversion"/>
  </si>
  <si>
    <t>其中:一般公共预算安排数增减对比</t>
    <phoneticPr fontId="3" type="noConversion"/>
  </si>
  <si>
    <t xml:space="preserve">  因公出国（境）费用</t>
    <phoneticPr fontId="3" type="noConversion"/>
  </si>
  <si>
    <t xml:space="preserve">  委托业务费</t>
    <phoneticPr fontId="3" type="noConversion"/>
  </si>
  <si>
    <t xml:space="preserve">                                        </t>
    <phoneticPr fontId="3" type="noConversion"/>
  </si>
  <si>
    <t>201</t>
    <phoneticPr fontId="3" type="noConversion"/>
  </si>
  <si>
    <t>一般公共服务支出</t>
    <phoneticPr fontId="3" type="noConversion"/>
  </si>
  <si>
    <t>01</t>
    <phoneticPr fontId="3" type="noConversion"/>
  </si>
  <si>
    <t xml:space="preserve">    行政运行</t>
    <phoneticPr fontId="3" type="noConversion"/>
  </si>
  <si>
    <t>2018年预算数</t>
    <phoneticPr fontId="3" type="noConversion"/>
  </si>
  <si>
    <r>
      <t>201</t>
    </r>
    <r>
      <rPr>
        <sz val="10"/>
        <rFont val="宋体"/>
        <charset val="134"/>
      </rPr>
      <t>8</t>
    </r>
    <r>
      <rPr>
        <sz val="10"/>
        <rFont val="宋体"/>
        <charset val="134"/>
      </rPr>
      <t>年部门预算数</t>
    </r>
    <phoneticPr fontId="12" type="noConversion"/>
  </si>
  <si>
    <r>
      <t>201</t>
    </r>
    <r>
      <rPr>
        <sz val="10"/>
        <rFont val="宋体"/>
        <charset val="134"/>
      </rPr>
      <t>8年部门预算数</t>
    </r>
    <phoneticPr fontId="12" type="noConversion"/>
  </si>
  <si>
    <t xml:space="preserve">  职工基本医疗保险缴费</t>
    <phoneticPr fontId="3" type="noConversion"/>
  </si>
  <si>
    <t xml:space="preserve">  公务员医疗补助缴费</t>
    <phoneticPr fontId="3" type="noConversion"/>
  </si>
  <si>
    <t xml:space="preserve">  其他社会保障缴费</t>
    <phoneticPr fontId="3" type="noConversion"/>
  </si>
  <si>
    <t xml:space="preserve">  住房公积金</t>
    <phoneticPr fontId="3" type="noConversion"/>
  </si>
  <si>
    <t>2018年基本支出</t>
    <phoneticPr fontId="6" type="noConversion"/>
  </si>
  <si>
    <r>
      <t>2018</t>
    </r>
    <r>
      <rPr>
        <sz val="10"/>
        <rFont val="宋体"/>
        <charset val="134"/>
      </rPr>
      <t>年预算数</t>
    </r>
    <r>
      <rPr>
        <sz val="10"/>
        <rFont val="宋体"/>
        <family val="3"/>
        <charset val="134"/>
      </rPr>
      <t xml:space="preserve"> 
</t>
    </r>
    <r>
      <rPr>
        <sz val="10"/>
        <rFont val="宋体"/>
        <charset val="134"/>
      </rPr>
      <t>（全口径）</t>
    </r>
    <phoneticPr fontId="6" type="noConversion"/>
  </si>
  <si>
    <r>
      <t>2017</t>
    </r>
    <r>
      <rPr>
        <sz val="10"/>
        <rFont val="宋体"/>
        <charset val="134"/>
      </rPr>
      <t>年预算数
（全口径）</t>
    </r>
    <phoneticPr fontId="3" type="noConversion"/>
  </si>
  <si>
    <t xml:space="preserve">1.受托管理了2辆公车；2.严格贯彻中央八项规定精神，厉行节约，节省三公经费开支。
</t>
    <phoneticPr fontId="25" type="noConversion"/>
  </si>
  <si>
    <t>受托管理了2辆公车</t>
    <phoneticPr fontId="25" type="noConversion"/>
  </si>
  <si>
    <t>1.因公出国（境）费用</t>
    <phoneticPr fontId="3" type="noConversion"/>
  </si>
  <si>
    <t>严格贯彻中央八项规定精神，厉行节约，节省三公经费开支。</t>
    <phoneticPr fontId="25" type="noConversion"/>
  </si>
  <si>
    <t>02</t>
    <phoneticPr fontId="3" type="noConversion"/>
  </si>
  <si>
    <t>一般行政管理事务</t>
    <phoneticPr fontId="3" type="noConversion"/>
  </si>
  <si>
    <t>05</t>
    <phoneticPr fontId="3" type="noConversion"/>
  </si>
  <si>
    <t>专项业务</t>
    <phoneticPr fontId="3" type="noConversion"/>
  </si>
  <si>
    <t>50</t>
    <phoneticPr fontId="3" type="noConversion"/>
  </si>
  <si>
    <t>事业运行</t>
    <phoneticPr fontId="3" type="noConversion"/>
  </si>
  <si>
    <t>208</t>
    <phoneticPr fontId="3" type="noConversion"/>
  </si>
  <si>
    <t>社会保障和就业支出</t>
    <phoneticPr fontId="3" type="noConversion"/>
  </si>
  <si>
    <t>行政事业单位离退休</t>
    <phoneticPr fontId="3" type="noConversion"/>
  </si>
  <si>
    <t>01</t>
    <phoneticPr fontId="3" type="noConversion"/>
  </si>
  <si>
    <t>归口管理的行政单位离退休</t>
    <phoneticPr fontId="3" type="noConversion"/>
  </si>
  <si>
    <t>机关事业单位基本养老保险缴费支出</t>
    <phoneticPr fontId="3" type="noConversion"/>
  </si>
  <si>
    <t>210</t>
    <phoneticPr fontId="3" type="noConversion"/>
  </si>
  <si>
    <t>医疗卫生与计划生育支出</t>
    <phoneticPr fontId="3" type="noConversion"/>
  </si>
  <si>
    <t>11</t>
    <phoneticPr fontId="3" type="noConversion"/>
  </si>
  <si>
    <t>行政事业单位医疗</t>
    <phoneticPr fontId="3" type="noConversion"/>
  </si>
  <si>
    <t>行政单位医疗</t>
    <phoneticPr fontId="3" type="noConversion"/>
  </si>
  <si>
    <t>03</t>
    <phoneticPr fontId="3" type="noConversion"/>
  </si>
  <si>
    <t>事业单位医疗</t>
    <phoneticPr fontId="3" type="noConversion"/>
  </si>
  <si>
    <t>公务员医疗补助</t>
    <phoneticPr fontId="3" type="noConversion"/>
  </si>
  <si>
    <t>99</t>
    <phoneticPr fontId="3" type="noConversion"/>
  </si>
  <si>
    <t>其他事业单位医疗支出</t>
    <phoneticPr fontId="3" type="noConversion"/>
  </si>
  <si>
    <t>02</t>
    <phoneticPr fontId="3" type="noConversion"/>
  </si>
  <si>
    <t>住房改革支出</t>
    <phoneticPr fontId="3" type="noConversion"/>
  </si>
  <si>
    <t>住房公积金</t>
    <phoneticPr fontId="3" type="noConversion"/>
  </si>
  <si>
    <r>
      <t>0</t>
    </r>
    <r>
      <rPr>
        <sz val="10"/>
        <rFont val="宋体"/>
        <family val="3"/>
        <charset val="134"/>
      </rPr>
      <t>.3319</t>
    </r>
    <phoneticPr fontId="3" type="noConversion"/>
  </si>
  <si>
    <r>
      <t>7</t>
    </r>
    <r>
      <rPr>
        <sz val="10"/>
        <rFont val="宋体"/>
        <family val="3"/>
        <charset val="134"/>
      </rPr>
      <t>7.3555</t>
    </r>
    <phoneticPr fontId="3" type="noConversion"/>
  </si>
  <si>
    <r>
      <t>1</t>
    </r>
    <r>
      <rPr>
        <sz val="10"/>
        <rFont val="宋体"/>
        <family val="3"/>
        <charset val="134"/>
      </rPr>
      <t>.92</t>
    </r>
    <phoneticPr fontId="3" type="noConversion"/>
  </si>
  <si>
    <r>
      <t>4</t>
    </r>
    <r>
      <rPr>
        <sz val="10"/>
        <rFont val="宋体"/>
        <family val="3"/>
        <charset val="134"/>
      </rPr>
      <t>6.4134</t>
    </r>
    <phoneticPr fontId="3" type="noConversion"/>
  </si>
  <si>
    <t>29.0223</t>
    <phoneticPr fontId="3" type="noConversion"/>
  </si>
  <si>
    <r>
      <t>7</t>
    </r>
    <r>
      <rPr>
        <sz val="10"/>
        <rFont val="宋体"/>
        <family val="3"/>
        <charset val="134"/>
      </rPr>
      <t>7.6874</t>
    </r>
    <phoneticPr fontId="3" type="noConversion"/>
  </si>
  <si>
    <r>
      <t>3</t>
    </r>
    <r>
      <rPr>
        <sz val="10"/>
        <rFont val="宋体"/>
        <family val="3"/>
        <charset val="134"/>
      </rPr>
      <t>49.8770</t>
    </r>
    <phoneticPr fontId="3" type="noConversion"/>
  </si>
  <si>
    <r>
      <t>2</t>
    </r>
    <r>
      <rPr>
        <sz val="10"/>
        <rFont val="宋体"/>
        <family val="3"/>
        <charset val="134"/>
      </rPr>
      <t>5.3882</t>
    </r>
    <phoneticPr fontId="3" type="noConversion"/>
  </si>
  <si>
    <r>
      <t>1</t>
    </r>
    <r>
      <rPr>
        <sz val="10"/>
        <rFont val="宋体"/>
        <family val="3"/>
        <charset val="134"/>
      </rPr>
      <t>034</t>
    </r>
    <phoneticPr fontId="3" type="noConversion"/>
  </si>
  <si>
    <t>党委办公厅（室）及相关机构事务</t>
    <phoneticPr fontId="3" type="noConversion"/>
  </si>
  <si>
    <r>
      <t>1</t>
    </r>
    <r>
      <rPr>
        <sz val="10"/>
        <rFont val="宋体"/>
        <family val="3"/>
        <charset val="134"/>
      </rPr>
      <t>442.6452</t>
    </r>
    <phoneticPr fontId="3" type="noConversion"/>
  </si>
  <si>
    <r>
      <t>3</t>
    </r>
    <r>
      <rPr>
        <sz val="10"/>
        <rFont val="宋体"/>
        <family val="3"/>
        <charset val="134"/>
      </rPr>
      <t>75.2652</t>
    </r>
    <phoneticPr fontId="3" type="noConversion"/>
  </si>
  <si>
    <r>
      <t>1</t>
    </r>
    <r>
      <rPr>
        <sz val="10"/>
        <rFont val="宋体"/>
        <family val="3"/>
        <charset val="134"/>
      </rPr>
      <t>067.38</t>
    </r>
    <phoneticPr fontId="3" type="noConversion"/>
  </si>
  <si>
    <t>77.6874</t>
    <phoneticPr fontId="3" type="noConversion"/>
  </si>
  <si>
    <t>1442.6452</t>
    <phoneticPr fontId="3" type="noConversion"/>
  </si>
  <si>
    <t>48.148</t>
    <phoneticPr fontId="3" type="noConversion"/>
  </si>
  <si>
    <t>17.2057</t>
    <phoneticPr fontId="3" type="noConversion"/>
  </si>
  <si>
    <t>0</t>
    <phoneticPr fontId="3" type="noConversion"/>
  </si>
  <si>
    <t>玉林市委政法委</t>
    <phoneticPr fontId="3" type="noConversion"/>
  </si>
  <si>
    <r>
      <t>1</t>
    </r>
    <r>
      <rPr>
        <b/>
        <sz val="10"/>
        <rFont val="宋体"/>
        <family val="3"/>
        <charset val="134"/>
      </rPr>
      <t>614.894</t>
    </r>
    <phoneticPr fontId="12" type="noConversion"/>
  </si>
  <si>
    <t>市委政法委</t>
    <phoneticPr fontId="3" type="noConversion"/>
  </si>
  <si>
    <r>
      <t>1</t>
    </r>
    <r>
      <rPr>
        <sz val="10"/>
        <rFont val="宋体"/>
        <family val="3"/>
        <charset val="134"/>
      </rPr>
      <t>581.514</t>
    </r>
    <phoneticPr fontId="3" type="noConversion"/>
  </si>
  <si>
    <r>
      <t>3</t>
    </r>
    <r>
      <rPr>
        <sz val="10"/>
        <rFont val="宋体"/>
        <family val="3"/>
        <charset val="134"/>
      </rPr>
      <t>3.38</t>
    </r>
    <phoneticPr fontId="3" type="noConversion"/>
  </si>
  <si>
    <t>玉林市委政法委</t>
    <phoneticPr fontId="3" type="noConversion"/>
  </si>
  <si>
    <t>市政法信息
网络指挥中心</t>
    <phoneticPr fontId="3" type="noConversion"/>
  </si>
  <si>
    <r>
      <t>1</t>
    </r>
    <r>
      <rPr>
        <sz val="10"/>
        <rFont val="宋体"/>
        <family val="3"/>
        <charset val="134"/>
      </rPr>
      <t>509.9459</t>
    </r>
    <phoneticPr fontId="3" type="noConversion"/>
  </si>
  <si>
    <r>
      <t>1</t>
    </r>
    <r>
      <rPr>
        <sz val="10"/>
        <rFont val="宋体"/>
        <family val="3"/>
        <charset val="134"/>
      </rPr>
      <t>476.5659</t>
    </r>
    <phoneticPr fontId="3" type="noConversion"/>
  </si>
  <si>
    <r>
      <t>1</t>
    </r>
    <r>
      <rPr>
        <sz val="10"/>
        <rFont val="宋体"/>
        <family val="3"/>
        <charset val="134"/>
      </rPr>
      <t>049.481</t>
    </r>
    <phoneticPr fontId="3" type="noConversion"/>
  </si>
  <si>
    <t>108</t>
  </si>
  <si>
    <t xml:space="preserve">  108001</t>
  </si>
  <si>
    <t>201</t>
  </si>
  <si>
    <t>34</t>
  </si>
  <si>
    <t xml:space="preserve">    </t>
  </si>
  <si>
    <t xml:space="preserve">    行政运行</t>
  </si>
  <si>
    <t>02</t>
  </si>
  <si>
    <t xml:space="preserve">    一般行政管理事务</t>
  </si>
  <si>
    <t>208</t>
  </si>
  <si>
    <t>05</t>
  </si>
  <si>
    <t>210</t>
  </si>
  <si>
    <t>11</t>
  </si>
  <si>
    <t xml:space="preserve">    行政单位医疗</t>
  </si>
  <si>
    <t>03</t>
  </si>
  <si>
    <t xml:space="preserve">    公务员医疗补助</t>
  </si>
  <si>
    <t xml:space="preserve">    住房公积金</t>
  </si>
  <si>
    <t xml:space="preserve">  108002</t>
  </si>
  <si>
    <t xml:space="preserve">    事业单位医疗</t>
  </si>
  <si>
    <t>市委政法委</t>
    <phoneticPr fontId="21" type="noConversion"/>
  </si>
  <si>
    <t>玉林市委政法委</t>
    <phoneticPr fontId="21" type="noConversion"/>
  </si>
  <si>
    <t>市政法信息网络指挥中心</t>
    <phoneticPr fontId="21" type="noConversion"/>
  </si>
  <si>
    <t xml:space="preserve">    机关事业单位基本
养老保险缴费支出</t>
    <phoneticPr fontId="21" type="noConversion"/>
  </si>
  <si>
    <r>
      <t>2</t>
    </r>
    <r>
      <rPr>
        <sz val="10"/>
        <rFont val="宋体"/>
        <charset val="134"/>
      </rPr>
      <t>01</t>
    </r>
    <phoneticPr fontId="21" type="noConversion"/>
  </si>
  <si>
    <r>
      <t>3</t>
    </r>
    <r>
      <rPr>
        <sz val="10"/>
        <rFont val="宋体"/>
        <charset val="134"/>
      </rPr>
      <t>4</t>
    </r>
    <phoneticPr fontId="21" type="noConversion"/>
  </si>
  <si>
    <r>
      <t>0</t>
    </r>
    <r>
      <rPr>
        <sz val="10"/>
        <rFont val="宋体"/>
        <charset val="134"/>
      </rPr>
      <t>5</t>
    </r>
    <phoneticPr fontId="21" type="noConversion"/>
  </si>
  <si>
    <t>专项业务</t>
    <phoneticPr fontId="21" type="noConversion"/>
  </si>
  <si>
    <t xml:space="preserve">    事业运行</t>
    <phoneticPr fontId="21" type="noConversion"/>
  </si>
  <si>
    <r>
      <t>2</t>
    </r>
    <r>
      <rPr>
        <sz val="10"/>
        <rFont val="宋体"/>
        <family val="3"/>
        <charset val="134"/>
      </rPr>
      <t>08</t>
    </r>
    <phoneticPr fontId="21" type="noConversion"/>
  </si>
  <si>
    <r>
      <t>0</t>
    </r>
    <r>
      <rPr>
        <sz val="10"/>
        <rFont val="宋体"/>
        <family val="3"/>
        <charset val="134"/>
      </rPr>
      <t>5</t>
    </r>
    <phoneticPr fontId="21" type="noConversion"/>
  </si>
  <si>
    <r>
      <t>0</t>
    </r>
    <r>
      <rPr>
        <sz val="10"/>
        <rFont val="宋体"/>
        <family val="3"/>
        <charset val="134"/>
      </rPr>
      <t>1</t>
    </r>
    <phoneticPr fontId="21" type="noConversion"/>
  </si>
  <si>
    <t>归口管理的行政单位离退休</t>
    <phoneticPr fontId="21" type="noConversion"/>
  </si>
  <si>
    <r>
      <t>0</t>
    </r>
    <r>
      <rPr>
        <sz val="10"/>
        <rFont val="宋体"/>
        <family val="3"/>
        <charset val="134"/>
      </rPr>
      <t>2</t>
    </r>
    <phoneticPr fontId="21" type="noConversion"/>
  </si>
  <si>
    <t>一般行政管理事务</t>
    <phoneticPr fontId="21" type="noConversion"/>
  </si>
  <si>
    <t>1067.38</t>
    <phoneticPr fontId="3" type="noConversion"/>
  </si>
  <si>
    <t>547.514</t>
    <phoneticPr fontId="3" type="noConversion"/>
  </si>
  <si>
    <t>467.8645</t>
    <phoneticPr fontId="3" type="noConversion"/>
  </si>
  <si>
    <t>139.152</t>
    <phoneticPr fontId="3" type="noConversion"/>
  </si>
  <si>
    <t>136.3044</t>
    <phoneticPr fontId="3" type="noConversion"/>
  </si>
  <si>
    <t>10.4664</t>
    <phoneticPr fontId="3" type="noConversion"/>
  </si>
  <si>
    <t>7.584</t>
    <phoneticPr fontId="3" type="noConversion"/>
  </si>
  <si>
    <t>77.3555</t>
    <phoneticPr fontId="3" type="noConversion"/>
  </si>
  <si>
    <t>30.9423</t>
    <phoneticPr fontId="3" type="noConversion"/>
  </si>
  <si>
    <t>17.2057</t>
    <phoneticPr fontId="3" type="noConversion"/>
  </si>
  <si>
    <t>2.4408</t>
    <phoneticPr fontId="3" type="noConversion"/>
  </si>
  <si>
    <t>46.4134</t>
    <phoneticPr fontId="3" type="noConversion"/>
  </si>
  <si>
    <t>79.0296</t>
    <phoneticPr fontId="3" type="noConversion"/>
  </si>
  <si>
    <t>7.7356</t>
    <phoneticPr fontId="3" type="noConversion"/>
  </si>
  <si>
    <t>0.234</t>
    <phoneticPr fontId="3" type="noConversion"/>
  </si>
  <si>
    <t>4</t>
    <phoneticPr fontId="3" type="noConversion"/>
  </si>
  <si>
    <t>34.68</t>
    <phoneticPr fontId="3" type="noConversion"/>
  </si>
  <si>
    <t>32.38</t>
    <phoneticPr fontId="3" type="noConversion"/>
  </si>
  <si>
    <t>0.6199</t>
    <phoneticPr fontId="3" type="noConversion"/>
  </si>
  <si>
    <t>0.3199</t>
    <phoneticPr fontId="3" type="noConversion"/>
  </si>
  <si>
    <t>0.288</t>
    <phoneticPr fontId="3" type="noConversion"/>
  </si>
  <si>
    <t>150</t>
    <phoneticPr fontId="3" type="noConversion"/>
  </si>
  <si>
    <t>20</t>
    <phoneticPr fontId="3" type="noConversion"/>
  </si>
  <si>
    <t>0</t>
    <phoneticPr fontId="3" type="noConversion"/>
  </si>
  <si>
    <t>19</t>
    <phoneticPr fontId="3" type="noConversion"/>
  </si>
  <si>
    <t>3.61</t>
    <phoneticPr fontId="3" type="noConversion"/>
  </si>
  <si>
    <t>3</t>
    <phoneticPr fontId="3" type="noConversion"/>
  </si>
  <si>
    <t>15</t>
    <phoneticPr fontId="3" type="noConversion"/>
  </si>
  <si>
    <t>856.77</t>
    <phoneticPr fontId="3" type="noConversion"/>
  </si>
  <si>
    <t>889.15</t>
    <phoneticPr fontId="3" type="noConversion"/>
  </si>
  <si>
    <t>1146.4096</t>
    <phoneticPr fontId="3" type="noConversion"/>
  </si>
  <si>
    <t>1614.894</t>
    <phoneticPr fontId="3" type="noConversion"/>
  </si>
  <si>
    <t>1614.894</t>
    <phoneticPr fontId="21" type="noConversion"/>
  </si>
  <si>
    <t>1509.9459</t>
    <phoneticPr fontId="21" type="noConversion"/>
  </si>
  <si>
    <r>
      <t>3</t>
    </r>
    <r>
      <rPr>
        <sz val="10"/>
        <rFont val="宋体"/>
        <charset val="134"/>
      </rPr>
      <t>49.877</t>
    </r>
    <phoneticPr fontId="21" type="noConversion"/>
  </si>
  <si>
    <t>965</t>
    <phoneticPr fontId="21" type="noConversion"/>
  </si>
  <si>
    <t>33.38</t>
    <phoneticPr fontId="21" type="noConversion"/>
  </si>
  <si>
    <t>0.3319</t>
    <phoneticPr fontId="21" type="noConversion"/>
  </si>
  <si>
    <t>72.5556</t>
    <phoneticPr fontId="21" type="noConversion"/>
  </si>
  <si>
    <t>29.0223</t>
    <phoneticPr fontId="21" type="noConversion"/>
  </si>
  <si>
    <t>16.2457</t>
    <phoneticPr fontId="21" type="noConversion"/>
  </si>
  <si>
    <t>43.5334</t>
    <phoneticPr fontId="21" type="noConversion"/>
  </si>
  <si>
    <t>104.9481</t>
    <phoneticPr fontId="21" type="noConversion"/>
  </si>
  <si>
    <t>25.3882</t>
    <phoneticPr fontId="21" type="noConversion"/>
  </si>
  <si>
    <t>69</t>
    <phoneticPr fontId="21" type="noConversion"/>
  </si>
  <si>
    <t>4.7999</t>
    <phoneticPr fontId="21" type="noConversion"/>
  </si>
  <si>
    <t>1.92</t>
    <phoneticPr fontId="21" type="noConversion"/>
  </si>
  <si>
    <t>0.96</t>
    <phoneticPr fontId="21" type="noConversion"/>
  </si>
  <si>
    <t>2.88</t>
    <phoneticPr fontId="21" type="noConversion"/>
  </si>
  <si>
    <t>547.514</t>
    <phoneticPr fontId="21" type="noConversion"/>
  </si>
  <si>
    <r>
      <t>5</t>
    </r>
    <r>
      <rPr>
        <sz val="10"/>
        <rFont val="宋体"/>
        <charset val="134"/>
      </rPr>
      <t>11.5659</t>
    </r>
    <phoneticPr fontId="21" type="noConversion"/>
  </si>
  <si>
    <t>35.9481</t>
    <phoneticPr fontId="21" type="noConversion"/>
  </si>
  <si>
    <r>
      <t>5</t>
    </r>
    <r>
      <rPr>
        <sz val="10"/>
        <rFont val="宋体"/>
        <charset val="134"/>
      </rPr>
      <t>14.846</t>
    </r>
    <phoneticPr fontId="21" type="noConversion"/>
  </si>
  <si>
    <t>482.0129</t>
    <phoneticPr fontId="21" type="noConversion"/>
  </si>
  <si>
    <t>320.324</t>
    <phoneticPr fontId="21" type="noConversion"/>
  </si>
  <si>
    <t>32.8331</t>
    <phoneticPr fontId="21" type="noConversion"/>
  </si>
  <si>
    <t>22.2732</t>
    <phoneticPr fontId="21" type="noConversion"/>
  </si>
  <si>
    <r>
      <t>3</t>
    </r>
    <r>
      <rPr>
        <sz val="10"/>
        <rFont val="宋体"/>
        <charset val="134"/>
      </rPr>
      <t>2.38</t>
    </r>
    <phoneticPr fontId="21" type="noConversion"/>
  </si>
  <si>
    <r>
      <t>2</t>
    </r>
    <r>
      <rPr>
        <sz val="10"/>
        <rFont val="宋体"/>
        <charset val="134"/>
      </rPr>
      <t>9.305</t>
    </r>
    <phoneticPr fontId="21" type="noConversion"/>
  </si>
  <si>
    <r>
      <t>3</t>
    </r>
    <r>
      <rPr>
        <sz val="10"/>
        <rFont val="宋体"/>
        <charset val="134"/>
      </rPr>
      <t>.075</t>
    </r>
    <phoneticPr fontId="21" type="noConversion"/>
  </si>
  <si>
    <r>
      <t>0</t>
    </r>
    <r>
      <rPr>
        <sz val="10"/>
        <rFont val="宋体"/>
        <charset val="134"/>
      </rPr>
      <t>.288</t>
    </r>
    <phoneticPr fontId="21" type="noConversion"/>
  </si>
  <si>
    <t>0.248</t>
    <phoneticPr fontId="21" type="noConversion"/>
  </si>
  <si>
    <t>0.04</t>
    <phoneticPr fontId="21" type="noConversion"/>
  </si>
  <si>
    <t>1067.38</t>
    <phoneticPr fontId="21" type="noConversion"/>
  </si>
  <si>
    <t>998.38</t>
    <phoneticPr fontId="21" type="noConversion"/>
  </si>
  <si>
    <r>
      <t>1</t>
    </r>
    <r>
      <rPr>
        <sz val="10"/>
        <rFont val="宋体"/>
        <family val="3"/>
        <charset val="134"/>
      </rPr>
      <t>614.894</t>
    </r>
    <phoneticPr fontId="3" type="noConversion"/>
  </si>
</sst>
</file>

<file path=xl/styles.xml><?xml version="1.0" encoding="utf-8"?>
<styleSheet xmlns="http://schemas.openxmlformats.org/spreadsheetml/2006/main">
  <numFmts count="3">
    <numFmt numFmtId="41" formatCode="_ * #,##0_ ;_ * \-#,##0_ ;_ * &quot;-&quot;_ ;_ @_ "/>
    <numFmt numFmtId="176" formatCode="0.00_ "/>
    <numFmt numFmtId="177" formatCode="#,##0.00_ ;[Red]\-#,##0.00\ "/>
  </numFmts>
  <fonts count="30"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0"/>
      <name val="Times New Roman"/>
      <family val="1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仿宋_GB2312"/>
      <family val="3"/>
      <charset val="134"/>
    </font>
    <font>
      <sz val="11"/>
      <name val="仿宋_GB2312"/>
      <family val="3"/>
      <charset val="134"/>
    </font>
    <font>
      <b/>
      <sz val="10"/>
      <name val="宋体"/>
      <family val="3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/>
    <xf numFmtId="0" fontId="5" fillId="0" borderId="0"/>
    <xf numFmtId="0" fontId="2" fillId="0" borderId="0"/>
    <xf numFmtId="0" fontId="23" fillId="0" borderId="0"/>
    <xf numFmtId="41" fontId="15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20">
    <xf numFmtId="0" fontId="0" fillId="0" borderId="0" xfId="0">
      <alignment vertical="center"/>
    </xf>
    <xf numFmtId="0" fontId="2" fillId="0" borderId="0" xfId="1"/>
    <xf numFmtId="0" fontId="2" fillId="0" borderId="0" xfId="1" applyAlignment="1"/>
    <xf numFmtId="0" fontId="5" fillId="0" borderId="0" xfId="2"/>
    <xf numFmtId="49" fontId="5" fillId="0" borderId="0" xfId="2" applyNumberFormat="1"/>
    <xf numFmtId="0" fontId="5" fillId="0" borderId="0" xfId="2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vertical="center" wrapText="1"/>
    </xf>
    <xf numFmtId="0" fontId="7" fillId="0" borderId="0" xfId="2" applyFont="1" applyAlignment="1">
      <alignment vertical="center" wrapText="1"/>
    </xf>
    <xf numFmtId="0" fontId="7" fillId="0" borderId="0" xfId="1" applyFont="1"/>
    <xf numFmtId="0" fontId="7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0" xfId="2" applyFont="1" applyAlignment="1">
      <alignment vertical="center"/>
    </xf>
    <xf numFmtId="49" fontId="7" fillId="0" borderId="0" xfId="2" applyNumberFormat="1" applyFont="1" applyAlignment="1">
      <alignment vertical="center"/>
    </xf>
    <xf numFmtId="0" fontId="7" fillId="0" borderId="1" xfId="2" applyFont="1" applyBorder="1" applyAlignment="1">
      <alignment horizontal="center" vertical="center"/>
    </xf>
    <xf numFmtId="49" fontId="7" fillId="0" borderId="1" xfId="2" applyNumberFormat="1" applyFont="1" applyBorder="1" applyAlignment="1">
      <alignment horizontal="center" vertical="center"/>
    </xf>
    <xf numFmtId="0" fontId="7" fillId="0" borderId="0" xfId="2" applyFont="1" applyAlignment="1">
      <alignment horizontal="right" vertical="center"/>
    </xf>
    <xf numFmtId="0" fontId="7" fillId="0" borderId="0" xfId="2" applyFont="1"/>
    <xf numFmtId="0" fontId="10" fillId="0" borderId="0" xfId="2" applyFont="1" applyAlignment="1">
      <alignment horizontal="right" wrapText="1"/>
    </xf>
    <xf numFmtId="0" fontId="13" fillId="0" borderId="0" xfId="4" applyFont="1"/>
    <xf numFmtId="0" fontId="10" fillId="0" borderId="0" xfId="4" applyFont="1"/>
    <xf numFmtId="41" fontId="10" fillId="0" borderId="0" xfId="5" applyFont="1" applyFill="1" applyAlignment="1"/>
    <xf numFmtId="0" fontId="16" fillId="0" borderId="0" xfId="4" applyFont="1" applyFill="1"/>
    <xf numFmtId="0" fontId="10" fillId="0" borderId="1" xfId="4" applyFont="1" applyFill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0" fontId="10" fillId="0" borderId="0" xfId="4" applyFont="1" applyFill="1" applyAlignment="1">
      <alignment horizontal="center" vertical="center" wrapText="1"/>
    </xf>
    <xf numFmtId="0" fontId="10" fillId="0" borderId="3" xfId="4" applyFont="1" applyFill="1" applyBorder="1" applyAlignment="1">
      <alignment vertical="center" wrapText="1"/>
    </xf>
    <xf numFmtId="0" fontId="10" fillId="0" borderId="0" xfId="4" applyFont="1" applyAlignment="1">
      <alignment vertical="center" wrapText="1"/>
    </xf>
    <xf numFmtId="0" fontId="10" fillId="0" borderId="0" xfId="4" applyFont="1" applyFill="1" applyAlignment="1">
      <alignment vertical="center" wrapText="1"/>
    </xf>
    <xf numFmtId="0" fontId="10" fillId="0" borderId="3" xfId="4" applyFont="1" applyFill="1" applyBorder="1" applyAlignment="1">
      <alignment horizontal="left" vertical="center" wrapText="1"/>
    </xf>
    <xf numFmtId="0" fontId="10" fillId="0" borderId="4" xfId="4" applyFont="1" applyFill="1" applyBorder="1" applyAlignment="1">
      <alignment vertical="center" wrapText="1"/>
    </xf>
    <xf numFmtId="0" fontId="10" fillId="0" borderId="3" xfId="4" applyFont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10" fillId="0" borderId="3" xfId="4" applyFont="1" applyFill="1" applyBorder="1" applyAlignment="1">
      <alignment horizontal="center" vertical="center" wrapText="1"/>
    </xf>
    <xf numFmtId="0" fontId="10" fillId="0" borderId="4" xfId="4" applyFont="1" applyFill="1" applyBorder="1" applyAlignment="1">
      <alignment horizontal="center" vertical="center" wrapText="1"/>
    </xf>
    <xf numFmtId="0" fontId="16" fillId="0" borderId="3" xfId="4" applyFont="1" applyFill="1" applyBorder="1" applyAlignment="1">
      <alignment vertical="center" wrapText="1"/>
    </xf>
    <xf numFmtId="0" fontId="10" fillId="2" borderId="4" xfId="4" applyFont="1" applyFill="1" applyBorder="1" applyAlignment="1">
      <alignment horizontal="center" vertical="center" wrapText="1"/>
    </xf>
    <xf numFmtId="0" fontId="14" fillId="0" borderId="3" xfId="4" applyFont="1" applyFill="1" applyBorder="1" applyAlignment="1">
      <alignment horizontal="center" vertical="center" wrapText="1"/>
    </xf>
    <xf numFmtId="0" fontId="14" fillId="0" borderId="4" xfId="4" applyFont="1" applyFill="1" applyBorder="1" applyAlignment="1">
      <alignment horizontal="right" vertical="center" wrapText="1"/>
    </xf>
    <xf numFmtId="0" fontId="10" fillId="0" borderId="1" xfId="4" applyFont="1" applyBorder="1" applyAlignment="1">
      <alignment vertical="center" wrapText="1"/>
    </xf>
    <xf numFmtId="0" fontId="10" fillId="2" borderId="1" xfId="4" applyFont="1" applyFill="1" applyBorder="1" applyAlignment="1">
      <alignment vertical="center" wrapText="1"/>
    </xf>
    <xf numFmtId="3" fontId="10" fillId="0" borderId="0" xfId="4" applyNumberFormat="1" applyFont="1" applyFill="1" applyAlignment="1">
      <alignment vertical="center" wrapText="1"/>
    </xf>
    <xf numFmtId="0" fontId="10" fillId="0" borderId="0" xfId="4" applyNumberFormat="1" applyFont="1" applyFill="1" applyAlignment="1" applyProtection="1">
      <alignment horizontal="left" vertical="center"/>
    </xf>
    <xf numFmtId="0" fontId="10" fillId="0" borderId="0" xfId="4" applyFont="1" applyAlignment="1">
      <alignment vertical="center"/>
    </xf>
    <xf numFmtId="0" fontId="23" fillId="0" borderId="0" xfId="4"/>
    <xf numFmtId="0" fontId="23" fillId="0" borderId="0" xfId="4" applyFill="1"/>
    <xf numFmtId="0" fontId="7" fillId="0" borderId="3" xfId="2" applyFont="1" applyBorder="1" applyAlignment="1">
      <alignment horizontal="center" vertical="center" wrapText="1"/>
    </xf>
    <xf numFmtId="0" fontId="13" fillId="0" borderId="0" xfId="4" applyFont="1" applyFill="1" applyAlignment="1">
      <alignment horizontal="centerContinuous"/>
    </xf>
    <xf numFmtId="0" fontId="13" fillId="0" borderId="0" xfId="4" applyFont="1" applyFill="1"/>
    <xf numFmtId="0" fontId="7" fillId="0" borderId="0" xfId="4" applyFont="1" applyFill="1" applyAlignment="1">
      <alignment horizontal="left" vertical="center"/>
    </xf>
    <xf numFmtId="0" fontId="7" fillId="0" borderId="0" xfId="4" applyNumberFormat="1" applyFont="1" applyFill="1" applyAlignment="1" applyProtection="1"/>
    <xf numFmtId="41" fontId="7" fillId="0" borderId="0" xfId="6" applyFont="1" applyFill="1" applyAlignment="1"/>
    <xf numFmtId="0" fontId="7" fillId="0" borderId="0" xfId="4" applyFont="1"/>
    <xf numFmtId="41" fontId="2" fillId="0" borderId="0" xfId="6" applyFont="1" applyAlignment="1">
      <alignment horizontal="center"/>
    </xf>
    <xf numFmtId="49" fontId="7" fillId="0" borderId="5" xfId="4" applyNumberFormat="1" applyFont="1" applyFill="1" applyBorder="1" applyAlignment="1" applyProtection="1">
      <alignment horizontal="center" vertical="center" wrapText="1"/>
    </xf>
    <xf numFmtId="0" fontId="2" fillId="0" borderId="0" xfId="4" applyFont="1"/>
    <xf numFmtId="49" fontId="7" fillId="2" borderId="5" xfId="4" applyNumberFormat="1" applyFont="1" applyFill="1" applyBorder="1" applyAlignment="1" applyProtection="1">
      <alignment horizontal="center" vertical="center" wrapText="1"/>
    </xf>
    <xf numFmtId="49" fontId="7" fillId="0" borderId="6" xfId="4" applyNumberFormat="1" applyFont="1" applyFill="1" applyBorder="1" applyAlignment="1" applyProtection="1">
      <alignment horizontal="center" vertical="center" wrapText="1"/>
    </xf>
    <xf numFmtId="49" fontId="7" fillId="2" borderId="5" xfId="4" applyNumberFormat="1" applyFont="1" applyFill="1" applyBorder="1" applyAlignment="1">
      <alignment horizontal="center" vertical="center" wrapText="1"/>
    </xf>
    <xf numFmtId="49" fontId="7" fillId="2" borderId="7" xfId="4" applyNumberFormat="1" applyFont="1" applyFill="1" applyBorder="1" applyAlignment="1">
      <alignment horizontal="center" vertical="center" wrapText="1"/>
    </xf>
    <xf numFmtId="0" fontId="7" fillId="0" borderId="1" xfId="4" applyNumberFormat="1" applyFont="1" applyFill="1" applyBorder="1" applyAlignment="1" applyProtection="1">
      <alignment horizontal="center" vertical="center"/>
    </xf>
    <xf numFmtId="49" fontId="7" fillId="0" borderId="1" xfId="4" applyNumberFormat="1" applyFont="1" applyFill="1" applyBorder="1" applyAlignment="1" applyProtection="1">
      <alignment horizontal="center" vertical="center" wrapText="1"/>
    </xf>
    <xf numFmtId="49" fontId="7" fillId="2" borderId="1" xfId="4" applyNumberFormat="1" applyFont="1" applyFill="1" applyBorder="1" applyAlignment="1" applyProtection="1">
      <alignment horizontal="center" vertical="center" wrapText="1"/>
    </xf>
    <xf numFmtId="0" fontId="23" fillId="0" borderId="0" xfId="4" applyAlignment="1">
      <alignment horizontal="left" vertical="center"/>
    </xf>
    <xf numFmtId="49" fontId="7" fillId="0" borderId="2" xfId="4" applyNumberFormat="1" applyFont="1" applyFill="1" applyBorder="1" applyAlignment="1" applyProtection="1">
      <alignment horizontal="center" vertical="center"/>
    </xf>
    <xf numFmtId="0" fontId="7" fillId="0" borderId="2" xfId="4" applyNumberFormat="1" applyFont="1" applyFill="1" applyBorder="1" applyAlignment="1" applyProtection="1">
      <alignment horizontal="center" vertical="center"/>
    </xf>
    <xf numFmtId="41" fontId="1" fillId="0" borderId="0" xfId="6" applyAlignment="1"/>
    <xf numFmtId="0" fontId="18" fillId="0" borderId="0" xfId="4" applyFont="1"/>
    <xf numFmtId="0" fontId="20" fillId="0" borderId="0" xfId="4" applyFont="1" applyFill="1" applyAlignment="1">
      <alignment horizontal="centerContinuous"/>
    </xf>
    <xf numFmtId="0" fontId="19" fillId="0" borderId="0" xfId="4" applyNumberFormat="1" applyFont="1" applyFill="1" applyAlignment="1" applyProtection="1">
      <alignment horizontal="right"/>
    </xf>
    <xf numFmtId="0" fontId="19" fillId="0" borderId="0" xfId="2" applyFont="1"/>
    <xf numFmtId="177" fontId="10" fillId="0" borderId="8" xfId="4" applyNumberFormat="1" applyFont="1" applyFill="1" applyBorder="1" applyAlignment="1" applyProtection="1">
      <alignment horizontal="right" vertical="center" wrapText="1"/>
    </xf>
    <xf numFmtId="177" fontId="10" fillId="0" borderId="1" xfId="4" applyNumberFormat="1" applyFont="1" applyFill="1" applyBorder="1" applyAlignment="1">
      <alignment horizontal="right" vertical="center" wrapText="1"/>
    </xf>
    <xf numFmtId="177" fontId="10" fillId="0" borderId="2" xfId="4" applyNumberFormat="1" applyFont="1" applyFill="1" applyBorder="1" applyAlignment="1" applyProtection="1">
      <alignment horizontal="right" vertical="center" wrapText="1"/>
    </xf>
    <xf numFmtId="177" fontId="10" fillId="0" borderId="5" xfId="4" applyNumberFormat="1" applyFont="1" applyFill="1" applyBorder="1" applyAlignment="1">
      <alignment horizontal="right" vertical="center" wrapText="1"/>
    </xf>
    <xf numFmtId="0" fontId="5" fillId="0" borderId="0" xfId="2" applyAlignment="1">
      <alignment wrapText="1"/>
    </xf>
    <xf numFmtId="176" fontId="7" fillId="0" borderId="1" xfId="1" applyNumberFormat="1" applyFont="1" applyFill="1" applyBorder="1" applyAlignment="1">
      <alignment vertical="center"/>
    </xf>
    <xf numFmtId="177" fontId="7" fillId="0" borderId="1" xfId="1" applyNumberFormat="1" applyFont="1" applyFill="1" applyBorder="1" applyAlignment="1">
      <alignment horizontal="right" vertical="center"/>
    </xf>
    <xf numFmtId="0" fontId="2" fillId="0" borderId="0" xfId="1" applyFill="1"/>
    <xf numFmtId="0" fontId="7" fillId="0" borderId="1" xfId="2" applyFont="1" applyFill="1" applyBorder="1" applyAlignment="1">
      <alignment vertical="center"/>
    </xf>
    <xf numFmtId="0" fontId="7" fillId="0" borderId="1" xfId="1" applyFont="1" applyFill="1" applyBorder="1"/>
    <xf numFmtId="176" fontId="7" fillId="0" borderId="1" xfId="1" applyNumberFormat="1" applyFont="1" applyFill="1" applyBorder="1" applyAlignment="1">
      <alignment horizontal="center" vertical="center"/>
    </xf>
    <xf numFmtId="49" fontId="7" fillId="0" borderId="1" xfId="2" applyNumberFormat="1" applyFont="1" applyFill="1" applyBorder="1" applyAlignment="1">
      <alignment vertical="center"/>
    </xf>
    <xf numFmtId="0" fontId="7" fillId="0" borderId="1" xfId="2" applyNumberFormat="1" applyFont="1" applyFill="1" applyBorder="1" applyAlignment="1">
      <alignment vertical="center"/>
    </xf>
    <xf numFmtId="4" fontId="5" fillId="0" borderId="0" xfId="2" applyNumberFormat="1" applyFill="1"/>
    <xf numFmtId="0" fontId="5" fillId="0" borderId="0" xfId="2" applyFill="1"/>
    <xf numFmtId="0" fontId="7" fillId="0" borderId="1" xfId="2" applyNumberFormat="1" applyFont="1" applyFill="1" applyBorder="1" applyAlignment="1">
      <alignment horizontal="left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0" xfId="3" applyFont="1"/>
    <xf numFmtId="0" fontId="2" fillId="0" borderId="0" xfId="3"/>
    <xf numFmtId="0" fontId="7" fillId="0" borderId="0" xfId="3" applyFont="1" applyAlignment="1">
      <alignment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1" xfId="3" applyFont="1" applyBorder="1" applyAlignment="1">
      <alignment vertical="center" wrapText="1"/>
    </xf>
    <xf numFmtId="0" fontId="7" fillId="0" borderId="3" xfId="3" applyFont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vertical="center"/>
    </xf>
    <xf numFmtId="177" fontId="7" fillId="0" borderId="1" xfId="3" applyNumberFormat="1" applyFont="1" applyFill="1" applyBorder="1" applyAlignment="1">
      <alignment horizontal="right" vertical="center"/>
    </xf>
    <xf numFmtId="177" fontId="10" fillId="0" borderId="1" xfId="4" applyNumberFormat="1" applyFont="1" applyFill="1" applyBorder="1" applyAlignment="1" applyProtection="1">
      <alignment horizontal="right" vertical="center" wrapText="1"/>
    </xf>
    <xf numFmtId="0" fontId="14" fillId="0" borderId="4" xfId="4" applyFont="1" applyFill="1" applyBorder="1" applyAlignment="1">
      <alignment horizontal="center" vertical="center" wrapText="1"/>
    </xf>
    <xf numFmtId="41" fontId="1" fillId="0" borderId="0" xfId="6" applyFill="1" applyAlignment="1">
      <alignment horizontal="right" vertical="center" wrapText="1"/>
    </xf>
    <xf numFmtId="0" fontId="23" fillId="0" borderId="0" xfId="4" applyFill="1" applyAlignment="1">
      <alignment horizontal="right" vertical="center" wrapText="1"/>
    </xf>
    <xf numFmtId="49" fontId="7" fillId="0" borderId="3" xfId="4" applyNumberFormat="1" applyFont="1" applyFill="1" applyBorder="1" applyAlignment="1" applyProtection="1">
      <alignment horizontal="left" vertical="center" wrapText="1"/>
    </xf>
    <xf numFmtId="177" fontId="7" fillId="0" borderId="3" xfId="4" applyNumberFormat="1" applyFont="1" applyFill="1" applyBorder="1" applyAlignment="1" applyProtection="1">
      <alignment horizontal="right" vertical="center" wrapText="1"/>
    </xf>
    <xf numFmtId="177" fontId="7" fillId="0" borderId="1" xfId="4" applyNumberFormat="1" applyFont="1" applyFill="1" applyBorder="1" applyAlignment="1" applyProtection="1">
      <alignment horizontal="right" vertical="center" wrapText="1"/>
    </xf>
    <xf numFmtId="177" fontId="7" fillId="0" borderId="9" xfId="4" applyNumberFormat="1" applyFont="1" applyFill="1" applyBorder="1" applyAlignment="1" applyProtection="1">
      <alignment horizontal="right" vertical="center" wrapText="1"/>
    </xf>
    <xf numFmtId="177" fontId="17" fillId="0" borderId="3" xfId="4" applyNumberFormat="1" applyFont="1" applyFill="1" applyBorder="1" applyAlignment="1" applyProtection="1">
      <alignment horizontal="right" vertical="center" wrapText="1"/>
    </xf>
    <xf numFmtId="177" fontId="17" fillId="0" borderId="1" xfId="6" applyNumberFormat="1" applyFont="1" applyFill="1" applyBorder="1" applyAlignment="1">
      <alignment horizontal="right" vertical="center" wrapText="1"/>
    </xf>
    <xf numFmtId="49" fontId="10" fillId="0" borderId="3" xfId="2" applyNumberFormat="1" applyFont="1" applyFill="1" applyBorder="1" applyAlignment="1">
      <alignment horizontal="left" vertical="center"/>
    </xf>
    <xf numFmtId="0" fontId="7" fillId="0" borderId="1" xfId="1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 wrapText="1"/>
    </xf>
    <xf numFmtId="49" fontId="7" fillId="0" borderId="3" xfId="2" applyNumberFormat="1" applyFont="1" applyFill="1" applyBorder="1" applyAlignment="1">
      <alignment horizontal="left" vertical="center"/>
    </xf>
    <xf numFmtId="0" fontId="7" fillId="0" borderId="3" xfId="3" applyFont="1" applyBorder="1" applyAlignment="1">
      <alignment horizontal="left" vertical="center" wrapText="1"/>
    </xf>
    <xf numFmtId="0" fontId="7" fillId="0" borderId="1" xfId="2" applyNumberFormat="1" applyFont="1" applyFill="1" applyBorder="1" applyAlignment="1">
      <alignment horizontal="left" vertical="center" wrapText="1"/>
    </xf>
    <xf numFmtId="49" fontId="24" fillId="0" borderId="1" xfId="3" applyNumberFormat="1" applyFont="1" applyFill="1" applyBorder="1" applyAlignment="1">
      <alignment vertical="center"/>
    </xf>
    <xf numFmtId="0" fontId="24" fillId="0" borderId="1" xfId="2" applyNumberFormat="1" applyFont="1" applyFill="1" applyBorder="1" applyAlignment="1">
      <alignment horizontal="left" vertical="center"/>
    </xf>
    <xf numFmtId="49" fontId="24" fillId="0" borderId="1" xfId="3" applyNumberFormat="1" applyFont="1" applyFill="1" applyBorder="1" applyAlignment="1">
      <alignment vertical="center" wrapText="1"/>
    </xf>
    <xf numFmtId="0" fontId="7" fillId="0" borderId="2" xfId="4" applyFont="1" applyFill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49" fontId="24" fillId="0" borderId="1" xfId="1" applyNumberFormat="1" applyFont="1" applyFill="1" applyBorder="1" applyAlignment="1">
      <alignment horizontal="right" vertical="center"/>
    </xf>
    <xf numFmtId="0" fontId="2" fillId="0" borderId="0" xfId="1" applyFill="1" applyAlignment="1">
      <alignment horizontal="center"/>
    </xf>
    <xf numFmtId="0" fontId="24" fillId="0" borderId="1" xfId="2" applyFont="1" applyBorder="1" applyAlignment="1">
      <alignment horizontal="center" vertical="center" wrapText="1"/>
    </xf>
    <xf numFmtId="177" fontId="26" fillId="0" borderId="1" xfId="2" applyNumberFormat="1" applyFont="1" applyFill="1" applyBorder="1" applyAlignment="1">
      <alignment horizontal="right" vertical="center"/>
    </xf>
    <xf numFmtId="177" fontId="26" fillId="0" borderId="1" xfId="2" applyNumberFormat="1" applyFont="1" applyFill="1" applyBorder="1"/>
    <xf numFmtId="0" fontId="26" fillId="0" borderId="1" xfId="2" applyFont="1" applyFill="1" applyBorder="1"/>
    <xf numFmtId="0" fontId="24" fillId="0" borderId="1" xfId="2" applyFont="1" applyFill="1" applyBorder="1" applyAlignment="1">
      <alignment vertical="center"/>
    </xf>
    <xf numFmtId="0" fontId="27" fillId="0" borderId="1" xfId="2" applyFont="1" applyFill="1" applyBorder="1"/>
    <xf numFmtId="0" fontId="27" fillId="0" borderId="1" xfId="2" applyFont="1" applyFill="1" applyBorder="1" applyAlignment="1">
      <alignment horizontal="left" vertical="center" wrapText="1"/>
    </xf>
    <xf numFmtId="0" fontId="27" fillId="0" borderId="1" xfId="2" applyFont="1" applyFill="1" applyBorder="1" applyAlignment="1">
      <alignment horizontal="left" vertical="center"/>
    </xf>
    <xf numFmtId="0" fontId="27" fillId="0" borderId="1" xfId="2" applyFont="1" applyFill="1" applyBorder="1" applyAlignment="1">
      <alignment horizontal="center" vertical="center"/>
    </xf>
    <xf numFmtId="177" fontId="27" fillId="0" borderId="1" xfId="2" applyNumberFormat="1" applyFont="1" applyFill="1" applyBorder="1" applyAlignment="1">
      <alignment horizontal="center" vertical="center"/>
    </xf>
    <xf numFmtId="0" fontId="26" fillId="0" borderId="1" xfId="2" applyFont="1" applyFill="1" applyBorder="1" applyAlignment="1">
      <alignment horizontal="center" vertical="center"/>
    </xf>
    <xf numFmtId="49" fontId="24" fillId="0" borderId="1" xfId="1" applyNumberFormat="1" applyFont="1" applyFill="1" applyBorder="1" applyAlignment="1">
      <alignment horizontal="center" vertical="center"/>
    </xf>
    <xf numFmtId="177" fontId="7" fillId="0" borderId="1" xfId="1" applyNumberFormat="1" applyFont="1" applyFill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center" vertical="center"/>
    </xf>
    <xf numFmtId="49" fontId="7" fillId="0" borderId="1" xfId="2" applyNumberFormat="1" applyFont="1" applyFill="1" applyBorder="1" applyAlignment="1">
      <alignment horizontal="center" vertical="center"/>
    </xf>
    <xf numFmtId="0" fontId="24" fillId="0" borderId="1" xfId="2" applyNumberFormat="1" applyFont="1" applyFill="1" applyBorder="1" applyAlignment="1">
      <alignment vertical="center"/>
    </xf>
    <xf numFmtId="49" fontId="24" fillId="0" borderId="1" xfId="2" applyNumberFormat="1" applyFont="1" applyFill="1" applyBorder="1" applyAlignment="1">
      <alignment horizontal="center" vertical="center"/>
    </xf>
    <xf numFmtId="49" fontId="24" fillId="0" borderId="1" xfId="3" applyNumberFormat="1" applyFont="1" applyBorder="1" applyAlignment="1">
      <alignment horizontal="center" vertical="center" wrapText="1"/>
    </xf>
    <xf numFmtId="0" fontId="24" fillId="0" borderId="3" xfId="3" applyFont="1" applyBorder="1" applyAlignment="1">
      <alignment horizontal="center" vertical="center" wrapText="1"/>
    </xf>
    <xf numFmtId="49" fontId="10" fillId="0" borderId="2" xfId="4" applyNumberFormat="1" applyFont="1" applyFill="1" applyBorder="1" applyAlignment="1" applyProtection="1">
      <alignment horizontal="right" vertical="center" wrapText="1"/>
    </xf>
    <xf numFmtId="49" fontId="10" fillId="0" borderId="1" xfId="4" applyNumberFormat="1" applyFont="1" applyFill="1" applyBorder="1" applyAlignment="1" applyProtection="1">
      <alignment horizontal="right" vertical="center" wrapText="1"/>
    </xf>
    <xf numFmtId="49" fontId="10" fillId="0" borderId="5" xfId="4" applyNumberFormat="1" applyFont="1" applyFill="1" applyBorder="1" applyAlignment="1" applyProtection="1">
      <alignment horizontal="right" vertical="center" wrapText="1"/>
    </xf>
    <xf numFmtId="49" fontId="10" fillId="0" borderId="8" xfId="4" applyNumberFormat="1" applyFont="1" applyFill="1" applyBorder="1" applyAlignment="1" applyProtection="1">
      <alignment horizontal="right" vertical="center" wrapText="1"/>
    </xf>
    <xf numFmtId="49" fontId="14" fillId="0" borderId="1" xfId="4" applyNumberFormat="1" applyFont="1" applyFill="1" applyBorder="1" applyAlignment="1" applyProtection="1">
      <alignment horizontal="right" vertical="center" wrapText="1"/>
    </xf>
    <xf numFmtId="49" fontId="10" fillId="0" borderId="5" xfId="4" applyNumberFormat="1" applyFont="1" applyFill="1" applyBorder="1" applyAlignment="1">
      <alignment horizontal="right" vertical="center" wrapText="1"/>
    </xf>
    <xf numFmtId="49" fontId="10" fillId="0" borderId="1" xfId="4" applyNumberFormat="1" applyFont="1" applyFill="1" applyBorder="1" applyAlignment="1">
      <alignment horizontal="right" vertical="center" wrapText="1"/>
    </xf>
    <xf numFmtId="49" fontId="10" fillId="0" borderId="2" xfId="4" applyNumberFormat="1" applyFont="1" applyFill="1" applyBorder="1" applyAlignment="1">
      <alignment horizontal="right" vertical="center" wrapText="1"/>
    </xf>
    <xf numFmtId="49" fontId="14" fillId="0" borderId="2" xfId="4" applyNumberFormat="1" applyFont="1" applyFill="1" applyBorder="1" applyAlignment="1" applyProtection="1">
      <alignment horizontal="right" vertical="center" wrapText="1"/>
    </xf>
    <xf numFmtId="49" fontId="10" fillId="0" borderId="5" xfId="4" applyNumberFormat="1" applyFont="1" applyFill="1" applyBorder="1" applyAlignment="1">
      <alignment vertical="center" wrapText="1"/>
    </xf>
    <xf numFmtId="49" fontId="10" fillId="0" borderId="1" xfId="4" applyNumberFormat="1" applyFont="1" applyBorder="1" applyAlignment="1">
      <alignment vertical="center" wrapText="1"/>
    </xf>
    <xf numFmtId="49" fontId="10" fillId="0" borderId="1" xfId="4" applyNumberFormat="1" applyFont="1" applyFill="1" applyBorder="1" applyAlignment="1">
      <alignment vertical="center" wrapText="1"/>
    </xf>
    <xf numFmtId="49" fontId="28" fillId="0" borderId="1" xfId="4" applyNumberFormat="1" applyFont="1" applyFill="1" applyBorder="1" applyAlignment="1" applyProtection="1">
      <alignment horizontal="right" vertical="center" wrapText="1"/>
    </xf>
    <xf numFmtId="49" fontId="0" fillId="0" borderId="1" xfId="0" applyNumberFormat="1" applyBorder="1">
      <alignment vertical="center"/>
    </xf>
    <xf numFmtId="49" fontId="7" fillId="0" borderId="3" xfId="4" applyNumberFormat="1" applyFont="1" applyFill="1" applyBorder="1" applyAlignment="1" applyProtection="1">
      <alignment horizontal="right" vertical="center" wrapText="1"/>
    </xf>
    <xf numFmtId="49" fontId="7" fillId="0" borderId="1" xfId="4" applyNumberFormat="1" applyFont="1" applyFill="1" applyBorder="1" applyAlignment="1" applyProtection="1">
      <alignment horizontal="right" vertical="center" wrapText="1"/>
    </xf>
    <xf numFmtId="49" fontId="7" fillId="0" borderId="9" xfId="4" applyNumberFormat="1" applyFont="1" applyFill="1" applyBorder="1" applyAlignment="1" applyProtection="1">
      <alignment horizontal="right" vertical="center" wrapText="1"/>
    </xf>
    <xf numFmtId="49" fontId="24" fillId="0" borderId="3" xfId="4" applyNumberFormat="1" applyFont="1" applyFill="1" applyBorder="1" applyAlignment="1" applyProtection="1">
      <alignment horizontal="right" vertical="center" wrapText="1"/>
    </xf>
    <xf numFmtId="49" fontId="29" fillId="0" borderId="1" xfId="0" applyNumberFormat="1" applyFont="1" applyBorder="1">
      <alignment vertical="center"/>
    </xf>
    <xf numFmtId="49" fontId="29" fillId="0" borderId="1" xfId="0" applyNumberFormat="1" applyFont="1" applyBorder="1" applyAlignment="1">
      <alignment vertical="center" wrapText="1"/>
    </xf>
    <xf numFmtId="49" fontId="7" fillId="0" borderId="1" xfId="2" applyNumberFormat="1" applyFont="1" applyFill="1" applyBorder="1" applyAlignment="1">
      <alignment horizontal="left" vertical="center"/>
    </xf>
    <xf numFmtId="49" fontId="10" fillId="0" borderId="1" xfId="2" applyNumberFormat="1" applyFont="1" applyFill="1" applyBorder="1" applyAlignment="1">
      <alignment horizontal="left" vertical="center"/>
    </xf>
    <xf numFmtId="49" fontId="7" fillId="0" borderId="1" xfId="2" applyNumberFormat="1" applyFont="1" applyFill="1" applyBorder="1" applyAlignment="1">
      <alignment horizontal="left" vertical="center" wrapText="1"/>
    </xf>
    <xf numFmtId="49" fontId="24" fillId="0" borderId="1" xfId="2" applyNumberFormat="1" applyFont="1" applyFill="1" applyBorder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0" xfId="2" applyFont="1" applyAlignment="1">
      <alignment horizontal="left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8" fillId="0" borderId="0" xfId="3" applyFont="1" applyAlignment="1">
      <alignment horizontal="center"/>
    </xf>
    <xf numFmtId="0" fontId="7" fillId="0" borderId="1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right" wrapText="1"/>
    </xf>
    <xf numFmtId="0" fontId="11" fillId="0" borderId="0" xfId="4" applyFont="1" applyAlignment="1">
      <alignment horizontal="center" vertical="center"/>
    </xf>
    <xf numFmtId="0" fontId="19" fillId="0" borderId="10" xfId="4" applyFont="1" applyBorder="1" applyAlignment="1">
      <alignment horizontal="right"/>
    </xf>
    <xf numFmtId="49" fontId="7" fillId="0" borderId="5" xfId="4" applyNumberFormat="1" applyFont="1" applyFill="1" applyBorder="1" applyAlignment="1" applyProtection="1">
      <alignment horizontal="center" vertical="center" wrapText="1"/>
    </xf>
    <xf numFmtId="49" fontId="7" fillId="0" borderId="1" xfId="4" applyNumberFormat="1" applyFont="1" applyFill="1" applyBorder="1" applyAlignment="1" applyProtection="1">
      <alignment horizontal="center" vertical="center" wrapText="1"/>
    </xf>
    <xf numFmtId="0" fontId="7" fillId="0" borderId="1" xfId="6" applyNumberFormat="1" applyFont="1" applyFill="1" applyBorder="1" applyAlignment="1" applyProtection="1">
      <alignment horizontal="center" vertical="center" wrapText="1"/>
    </xf>
    <xf numFmtId="0" fontId="7" fillId="0" borderId="2" xfId="6" applyNumberFormat="1" applyFont="1" applyFill="1" applyBorder="1" applyAlignment="1" applyProtection="1">
      <alignment horizontal="center" vertical="center" wrapText="1"/>
    </xf>
    <xf numFmtId="49" fontId="17" fillId="2" borderId="3" xfId="4" applyNumberFormat="1" applyFont="1" applyFill="1" applyBorder="1" applyAlignment="1">
      <alignment horizontal="center" vertical="center" wrapText="1"/>
    </xf>
    <xf numFmtId="49" fontId="17" fillId="2" borderId="1" xfId="4" applyNumberFormat="1" applyFont="1" applyFill="1" applyBorder="1" applyAlignment="1">
      <alignment horizontal="center" vertical="center" wrapText="1"/>
    </xf>
    <xf numFmtId="49" fontId="17" fillId="2" borderId="2" xfId="4" applyNumberFormat="1" applyFont="1" applyFill="1" applyBorder="1" applyAlignment="1">
      <alignment horizontal="center" vertical="center" wrapText="1"/>
    </xf>
    <xf numFmtId="49" fontId="7" fillId="2" borderId="3" xfId="4" applyNumberFormat="1" applyFont="1" applyFill="1" applyBorder="1" applyAlignment="1" applyProtection="1">
      <alignment horizontal="center" vertical="center"/>
    </xf>
    <xf numFmtId="49" fontId="7" fillId="2" borderId="9" xfId="4" applyNumberFormat="1" applyFont="1" applyFill="1" applyBorder="1" applyAlignment="1" applyProtection="1">
      <alignment horizontal="center" vertical="center"/>
    </xf>
    <xf numFmtId="49" fontId="7" fillId="2" borderId="4" xfId="4" applyNumberFormat="1" applyFont="1" applyFill="1" applyBorder="1" applyAlignment="1" applyProtection="1">
      <alignment horizontal="center" vertical="center"/>
    </xf>
    <xf numFmtId="49" fontId="7" fillId="2" borderId="3" xfId="4" applyNumberFormat="1" applyFont="1" applyFill="1" applyBorder="1" applyAlignment="1" applyProtection="1">
      <alignment horizontal="center" vertical="center" wrapText="1"/>
    </xf>
    <xf numFmtId="49" fontId="7" fillId="2" borderId="9" xfId="4" applyNumberFormat="1" applyFont="1" applyFill="1" applyBorder="1" applyAlignment="1" applyProtection="1">
      <alignment horizontal="center" vertical="center" wrapText="1"/>
    </xf>
    <xf numFmtId="49" fontId="7" fillId="2" borderId="4" xfId="4" applyNumberFormat="1" applyFont="1" applyFill="1" applyBorder="1" applyAlignment="1" applyProtection="1">
      <alignment horizontal="center" vertical="center" wrapText="1"/>
    </xf>
    <xf numFmtId="49" fontId="7" fillId="0" borderId="7" xfId="4" applyNumberFormat="1" applyFont="1" applyFill="1" applyBorder="1" applyAlignment="1" applyProtection="1">
      <alignment horizontal="center" vertical="center" wrapText="1"/>
    </xf>
    <xf numFmtId="49" fontId="7" fillId="0" borderId="3" xfId="4" applyNumberFormat="1" applyFont="1" applyFill="1" applyBorder="1" applyAlignment="1" applyProtection="1">
      <alignment horizontal="center" vertical="center" wrapText="1"/>
    </xf>
    <xf numFmtId="49" fontId="7" fillId="0" borderId="3" xfId="4" applyNumberFormat="1" applyFont="1" applyFill="1" applyBorder="1" applyAlignment="1" applyProtection="1">
      <alignment horizontal="center" vertical="center"/>
    </xf>
    <xf numFmtId="49" fontId="7" fillId="0" borderId="9" xfId="4" applyNumberFormat="1" applyFont="1" applyFill="1" applyBorder="1" applyAlignment="1" applyProtection="1">
      <alignment horizontal="center" vertical="center"/>
    </xf>
    <xf numFmtId="49" fontId="7" fillId="0" borderId="4" xfId="4" applyNumberFormat="1" applyFont="1" applyFill="1" applyBorder="1" applyAlignment="1" applyProtection="1">
      <alignment horizontal="center" vertical="center"/>
    </xf>
    <xf numFmtId="0" fontId="7" fillId="0" borderId="3" xfId="6" applyNumberFormat="1" applyFont="1" applyFill="1" applyBorder="1" applyAlignment="1" applyProtection="1">
      <alignment horizontal="center" vertical="center"/>
    </xf>
    <xf numFmtId="0" fontId="7" fillId="0" borderId="9" xfId="6" applyNumberFormat="1" applyFont="1" applyFill="1" applyBorder="1" applyAlignment="1" applyProtection="1">
      <alignment horizontal="center" vertical="center"/>
    </xf>
    <xf numFmtId="0" fontId="7" fillId="0" borderId="4" xfId="6" applyNumberFormat="1" applyFont="1" applyFill="1" applyBorder="1" applyAlignment="1" applyProtection="1">
      <alignment horizontal="center" vertical="center"/>
    </xf>
    <xf numFmtId="49" fontId="7" fillId="0" borderId="10" xfId="4" applyNumberFormat="1" applyFont="1" applyFill="1" applyBorder="1" applyAlignment="1" applyProtection="1">
      <alignment horizontal="center" vertical="center" wrapText="1"/>
    </xf>
    <xf numFmtId="49" fontId="7" fillId="0" borderId="9" xfId="4" applyNumberFormat="1" applyFont="1" applyFill="1" applyBorder="1" applyAlignment="1" applyProtection="1">
      <alignment horizontal="center" vertical="center" wrapText="1"/>
    </xf>
    <xf numFmtId="41" fontId="7" fillId="0" borderId="2" xfId="6" applyFont="1" applyBorder="1" applyAlignment="1">
      <alignment horizontal="center" vertical="center" wrapText="1"/>
    </xf>
    <xf numFmtId="41" fontId="7" fillId="0" borderId="8" xfId="6" applyFont="1" applyBorder="1" applyAlignment="1">
      <alignment horizontal="center" vertical="center" wrapText="1"/>
    </xf>
    <xf numFmtId="41" fontId="7" fillId="0" borderId="5" xfId="6" applyFont="1" applyBorder="1" applyAlignment="1">
      <alignment horizontal="center" vertical="center" wrapText="1"/>
    </xf>
    <xf numFmtId="49" fontId="17" fillId="0" borderId="7" xfId="4" applyNumberFormat="1" applyFont="1" applyFill="1" applyBorder="1" applyAlignment="1" applyProtection="1">
      <alignment horizontal="center" vertical="center" wrapText="1"/>
    </xf>
    <xf numFmtId="49" fontId="17" fillId="0" borderId="3" xfId="4" applyNumberFormat="1" applyFont="1" applyFill="1" applyBorder="1" applyAlignment="1" applyProtection="1">
      <alignment horizontal="center" vertical="center" wrapText="1"/>
    </xf>
    <xf numFmtId="49" fontId="17" fillId="0" borderId="5" xfId="4" applyNumberFormat="1" applyFont="1" applyFill="1" applyBorder="1" applyAlignment="1" applyProtection="1">
      <alignment horizontal="center" vertical="center" wrapText="1"/>
    </xf>
    <xf numFmtId="49" fontId="17" fillId="0" borderId="1" xfId="4" applyNumberFormat="1" applyFont="1" applyFill="1" applyBorder="1" applyAlignment="1" applyProtection="1">
      <alignment horizontal="center" vertical="center" wrapText="1"/>
    </xf>
    <xf numFmtId="0" fontId="17" fillId="0" borderId="10" xfId="4" applyNumberFormat="1" applyFont="1" applyFill="1" applyBorder="1" applyAlignment="1" applyProtection="1">
      <alignment horizontal="center" vertical="center" wrapText="1"/>
    </xf>
    <xf numFmtId="0" fontId="17" fillId="0" borderId="9" xfId="4" applyNumberFormat="1" applyFont="1" applyFill="1" applyBorder="1" applyAlignment="1" applyProtection="1">
      <alignment horizontal="center" vertical="center" wrapText="1"/>
    </xf>
    <xf numFmtId="0" fontId="17" fillId="0" borderId="3" xfId="4" applyNumberFormat="1" applyFont="1" applyFill="1" applyBorder="1" applyAlignment="1" applyProtection="1">
      <alignment horizontal="center" vertical="center" wrapText="1"/>
    </xf>
    <xf numFmtId="0" fontId="17" fillId="0" borderId="1" xfId="4" applyNumberFormat="1" applyFont="1" applyFill="1" applyBorder="1" applyAlignment="1" applyProtection="1">
      <alignment horizontal="center" vertical="center" wrapText="1"/>
    </xf>
    <xf numFmtId="0" fontId="17" fillId="0" borderId="4" xfId="4" applyNumberFormat="1" applyFont="1" applyFill="1" applyBorder="1" applyAlignment="1" applyProtection="1">
      <alignment horizontal="center" vertical="center" wrapText="1"/>
    </xf>
    <xf numFmtId="0" fontId="17" fillId="0" borderId="5" xfId="4" applyNumberFormat="1" applyFont="1" applyFill="1" applyBorder="1" applyAlignment="1" applyProtection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22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1" xfId="2" applyFont="1" applyBorder="1" applyAlignment="1">
      <alignment horizontal="center" vertical="center" wrapText="1"/>
    </xf>
  </cellXfs>
  <cellStyles count="7">
    <cellStyle name="常规" xfId="0" builtinId="0"/>
    <cellStyle name="常规 2" xfId="1"/>
    <cellStyle name="常规 3" xfId="2"/>
    <cellStyle name="常规 3_5.政府性基金预算拨款支出预算表" xfId="3"/>
    <cellStyle name="常规 4" xfId="4"/>
    <cellStyle name="千位分隔[0] 2" xfId="5"/>
    <cellStyle name="千位分隔[0]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3"/>
  <sheetViews>
    <sheetView showGridLines="0" showZeros="0" topLeftCell="A7" workbookViewId="0">
      <selection activeCell="F11" sqref="F11"/>
    </sheetView>
  </sheetViews>
  <sheetFormatPr defaultRowHeight="14.25"/>
  <cols>
    <col min="1" max="1" width="23.75" style="1" customWidth="1"/>
    <col min="2" max="2" width="8.5" style="1" customWidth="1"/>
    <col min="3" max="3" width="30.375" style="1" customWidth="1"/>
    <col min="4" max="4" width="9.625" style="1" customWidth="1"/>
    <col min="5" max="6" width="12" style="1" customWidth="1"/>
    <col min="7" max="16384" width="9" style="1"/>
  </cols>
  <sheetData>
    <row r="1" spans="1:9" ht="14.25" customHeight="1">
      <c r="A1" s="9" t="s">
        <v>0</v>
      </c>
    </row>
    <row r="2" spans="1:9" ht="20.25" customHeight="1">
      <c r="A2" s="163" t="s">
        <v>64</v>
      </c>
      <c r="B2" s="163"/>
      <c r="C2" s="163"/>
      <c r="D2" s="163"/>
      <c r="E2" s="163"/>
      <c r="F2" s="163"/>
    </row>
    <row r="3" spans="1:9" ht="20.25" customHeight="1">
      <c r="A3" s="9"/>
      <c r="B3" s="9"/>
      <c r="C3" s="9"/>
      <c r="D3" s="9"/>
      <c r="E3" s="9"/>
      <c r="F3" s="10" t="s">
        <v>69</v>
      </c>
    </row>
    <row r="4" spans="1:9" ht="18.75" customHeight="1">
      <c r="A4" s="164" t="s">
        <v>70</v>
      </c>
      <c r="B4" s="164"/>
      <c r="C4" s="164" t="s">
        <v>71</v>
      </c>
      <c r="D4" s="164"/>
      <c r="E4" s="164"/>
      <c r="F4" s="164"/>
      <c r="G4" s="2"/>
    </row>
    <row r="5" spans="1:9" ht="18.75" customHeight="1">
      <c r="A5" s="108" t="s">
        <v>72</v>
      </c>
      <c r="B5" s="108" t="s">
        <v>73</v>
      </c>
      <c r="C5" s="108" t="s">
        <v>72</v>
      </c>
      <c r="D5" s="108" t="s">
        <v>74</v>
      </c>
      <c r="E5" s="11" t="s">
        <v>75</v>
      </c>
      <c r="F5" s="11" t="s">
        <v>76</v>
      </c>
    </row>
    <row r="6" spans="1:9" s="79" customFormat="1" ht="18.75" customHeight="1">
      <c r="A6" s="77" t="s">
        <v>77</v>
      </c>
      <c r="B6" s="118" t="s">
        <v>391</v>
      </c>
      <c r="C6" s="77" t="s">
        <v>78</v>
      </c>
      <c r="D6" s="131" t="s">
        <v>391</v>
      </c>
      <c r="E6" s="131" t="s">
        <v>391</v>
      </c>
      <c r="F6" s="78">
        <f>SUM(F7:F32)</f>
        <v>0</v>
      </c>
    </row>
    <row r="7" spans="1:9" s="79" customFormat="1" ht="18.75" customHeight="1">
      <c r="A7" s="77" t="s">
        <v>82</v>
      </c>
      <c r="B7" s="118" t="s">
        <v>391</v>
      </c>
      <c r="C7" s="80" t="s">
        <v>42</v>
      </c>
      <c r="D7" s="131" t="s">
        <v>279</v>
      </c>
      <c r="E7" s="131" t="s">
        <v>279</v>
      </c>
      <c r="F7" s="78">
        <v>0</v>
      </c>
    </row>
    <row r="8" spans="1:9" s="79" customFormat="1" ht="18.75" customHeight="1">
      <c r="A8" s="77" t="s">
        <v>83</v>
      </c>
      <c r="B8" s="78">
        <v>0</v>
      </c>
      <c r="C8" s="80" t="s">
        <v>43</v>
      </c>
      <c r="D8" s="132">
        <f t="shared" ref="D8:D32" si="0">E8+F8</f>
        <v>0</v>
      </c>
      <c r="E8" s="132">
        <v>0</v>
      </c>
      <c r="F8" s="78">
        <v>0</v>
      </c>
    </row>
    <row r="9" spans="1:9" s="79" customFormat="1" ht="18.75" customHeight="1">
      <c r="A9" s="77"/>
      <c r="B9" s="78"/>
      <c r="C9" s="80" t="s">
        <v>44</v>
      </c>
      <c r="D9" s="132">
        <f t="shared" si="0"/>
        <v>0</v>
      </c>
      <c r="E9" s="132">
        <v>0</v>
      </c>
      <c r="F9" s="78">
        <v>0</v>
      </c>
    </row>
    <row r="10" spans="1:9" s="79" customFormat="1" ht="18.75" customHeight="1">
      <c r="A10" s="77" t="s">
        <v>79</v>
      </c>
      <c r="B10" s="78"/>
      <c r="C10" s="80" t="s">
        <v>45</v>
      </c>
      <c r="D10" s="132">
        <f t="shared" si="0"/>
        <v>0</v>
      </c>
      <c r="E10" s="132">
        <v>0</v>
      </c>
      <c r="F10" s="78">
        <v>0</v>
      </c>
    </row>
    <row r="11" spans="1:9" s="79" customFormat="1" ht="18.75" customHeight="1">
      <c r="A11" s="77" t="s">
        <v>84</v>
      </c>
      <c r="B11" s="78"/>
      <c r="C11" s="80" t="s">
        <v>46</v>
      </c>
      <c r="D11" s="132">
        <f t="shared" si="0"/>
        <v>0</v>
      </c>
      <c r="E11" s="132"/>
      <c r="F11" s="78">
        <v>0</v>
      </c>
      <c r="I11" s="119"/>
    </row>
    <row r="12" spans="1:9" s="79" customFormat="1" ht="18.75" customHeight="1">
      <c r="A12" s="77" t="s">
        <v>85</v>
      </c>
      <c r="B12" s="78">
        <v>0</v>
      </c>
      <c r="C12" s="80" t="s">
        <v>47</v>
      </c>
      <c r="D12" s="132">
        <f t="shared" si="0"/>
        <v>0</v>
      </c>
      <c r="E12" s="132">
        <v>0</v>
      </c>
      <c r="F12" s="78">
        <v>0</v>
      </c>
    </row>
    <row r="13" spans="1:9" s="79" customFormat="1" ht="18.75" customHeight="1">
      <c r="A13" s="77"/>
      <c r="B13" s="78"/>
      <c r="C13" s="80" t="s">
        <v>48</v>
      </c>
      <c r="D13" s="132">
        <f t="shared" si="0"/>
        <v>0</v>
      </c>
      <c r="E13" s="132">
        <v>0</v>
      </c>
      <c r="F13" s="78">
        <v>0</v>
      </c>
    </row>
    <row r="14" spans="1:9" s="79" customFormat="1" ht="18.75" customHeight="1">
      <c r="A14" s="81"/>
      <c r="B14" s="78"/>
      <c r="C14" s="80" t="s">
        <v>49</v>
      </c>
      <c r="D14" s="131" t="s">
        <v>278</v>
      </c>
      <c r="E14" s="131" t="s">
        <v>278</v>
      </c>
      <c r="F14" s="78">
        <v>0</v>
      </c>
    </row>
    <row r="15" spans="1:9" s="79" customFormat="1" ht="18.75" customHeight="1">
      <c r="A15" s="81"/>
      <c r="B15" s="78"/>
      <c r="C15" s="80" t="s">
        <v>86</v>
      </c>
      <c r="D15" s="133" t="s">
        <v>280</v>
      </c>
      <c r="E15" s="131" t="s">
        <v>280</v>
      </c>
      <c r="F15" s="78">
        <v>0</v>
      </c>
    </row>
    <row r="16" spans="1:9" s="79" customFormat="1" ht="18.75" customHeight="1">
      <c r="A16" s="81"/>
      <c r="B16" s="78"/>
      <c r="C16" s="80" t="s">
        <v>87</v>
      </c>
      <c r="D16" s="132">
        <f t="shared" si="0"/>
        <v>0</v>
      </c>
      <c r="E16" s="132">
        <v>0</v>
      </c>
      <c r="F16" s="78">
        <v>0</v>
      </c>
    </row>
    <row r="17" spans="1:6" s="79" customFormat="1" ht="18.75" customHeight="1">
      <c r="A17" s="81"/>
      <c r="B17" s="78"/>
      <c r="C17" s="80" t="s">
        <v>88</v>
      </c>
      <c r="D17" s="132">
        <f t="shared" si="0"/>
        <v>0</v>
      </c>
      <c r="E17" s="132">
        <v>0</v>
      </c>
      <c r="F17" s="78">
        <v>0</v>
      </c>
    </row>
    <row r="18" spans="1:6" s="79" customFormat="1" ht="18.75" customHeight="1">
      <c r="A18" s="81"/>
      <c r="B18" s="78"/>
      <c r="C18" s="80" t="s">
        <v>89</v>
      </c>
      <c r="D18" s="132">
        <f t="shared" si="0"/>
        <v>0</v>
      </c>
      <c r="E18" s="132">
        <v>0</v>
      </c>
      <c r="F18" s="78">
        <v>0</v>
      </c>
    </row>
    <row r="19" spans="1:6" s="79" customFormat="1" ht="18.75" customHeight="1">
      <c r="A19" s="81"/>
      <c r="B19" s="78"/>
      <c r="C19" s="80" t="s">
        <v>90</v>
      </c>
      <c r="D19" s="132">
        <f t="shared" si="0"/>
        <v>0</v>
      </c>
      <c r="E19" s="132">
        <v>0</v>
      </c>
      <c r="F19" s="78">
        <v>0</v>
      </c>
    </row>
    <row r="20" spans="1:6" s="79" customFormat="1" ht="18.75" customHeight="1">
      <c r="A20" s="81"/>
      <c r="B20" s="78"/>
      <c r="C20" s="80" t="s">
        <v>91</v>
      </c>
      <c r="D20" s="132">
        <f t="shared" si="0"/>
        <v>0</v>
      </c>
      <c r="E20" s="132">
        <v>0</v>
      </c>
      <c r="F20" s="78">
        <v>0</v>
      </c>
    </row>
    <row r="21" spans="1:6" s="79" customFormat="1" ht="18.75" customHeight="1">
      <c r="A21" s="81"/>
      <c r="B21" s="78"/>
      <c r="C21" s="80" t="s">
        <v>92</v>
      </c>
      <c r="D21" s="132">
        <f t="shared" si="0"/>
        <v>0</v>
      </c>
      <c r="E21" s="132">
        <v>0</v>
      </c>
      <c r="F21" s="78">
        <v>0</v>
      </c>
    </row>
    <row r="22" spans="1:6" s="79" customFormat="1" ht="18.75" customHeight="1">
      <c r="A22" s="81"/>
      <c r="B22" s="78"/>
      <c r="C22" s="80" t="s">
        <v>93</v>
      </c>
      <c r="D22" s="132">
        <f t="shared" si="0"/>
        <v>0</v>
      </c>
      <c r="E22" s="132">
        <v>0</v>
      </c>
      <c r="F22" s="78">
        <v>0</v>
      </c>
    </row>
    <row r="23" spans="1:6" s="79" customFormat="1" ht="18.75" customHeight="1">
      <c r="A23" s="81"/>
      <c r="B23" s="78"/>
      <c r="C23" s="80" t="s">
        <v>94</v>
      </c>
      <c r="D23" s="132">
        <f t="shared" si="0"/>
        <v>0</v>
      </c>
      <c r="E23" s="132">
        <v>0</v>
      </c>
      <c r="F23" s="78">
        <v>0</v>
      </c>
    </row>
    <row r="24" spans="1:6" s="79" customFormat="1" ht="18.75" customHeight="1">
      <c r="A24" s="81"/>
      <c r="B24" s="78"/>
      <c r="C24" s="80" t="s">
        <v>95</v>
      </c>
      <c r="D24" s="132">
        <f t="shared" si="0"/>
        <v>0</v>
      </c>
      <c r="E24" s="132">
        <v>0</v>
      </c>
      <c r="F24" s="78">
        <v>0</v>
      </c>
    </row>
    <row r="25" spans="1:6" s="79" customFormat="1" ht="18.75" customHeight="1">
      <c r="A25" s="81"/>
      <c r="B25" s="78"/>
      <c r="C25" s="80" t="s">
        <v>96</v>
      </c>
      <c r="D25" s="133">
        <v>46.413400000000003</v>
      </c>
      <c r="E25" s="133">
        <v>46.413400000000003</v>
      </c>
      <c r="F25" s="78">
        <v>0</v>
      </c>
    </row>
    <row r="26" spans="1:6" s="79" customFormat="1" ht="18.75" customHeight="1">
      <c r="A26" s="81"/>
      <c r="B26" s="78"/>
      <c r="C26" s="80" t="s">
        <v>97</v>
      </c>
      <c r="D26" s="132">
        <f t="shared" si="0"/>
        <v>0</v>
      </c>
      <c r="E26" s="132">
        <v>0</v>
      </c>
      <c r="F26" s="78">
        <v>0</v>
      </c>
    </row>
    <row r="27" spans="1:6" s="79" customFormat="1" ht="18.75" customHeight="1">
      <c r="A27" s="81"/>
      <c r="B27" s="78"/>
      <c r="C27" s="80" t="s">
        <v>98</v>
      </c>
      <c r="D27" s="132">
        <f t="shared" si="0"/>
        <v>0</v>
      </c>
      <c r="E27" s="132">
        <v>0</v>
      </c>
      <c r="F27" s="78">
        <v>0</v>
      </c>
    </row>
    <row r="28" spans="1:6" s="79" customFormat="1" ht="18.75" customHeight="1">
      <c r="A28" s="81"/>
      <c r="B28" s="78"/>
      <c r="C28" s="80" t="s">
        <v>50</v>
      </c>
      <c r="D28" s="132">
        <f t="shared" si="0"/>
        <v>0</v>
      </c>
      <c r="E28" s="132">
        <v>0</v>
      </c>
      <c r="F28" s="78">
        <v>0</v>
      </c>
    </row>
    <row r="29" spans="1:6" s="79" customFormat="1" ht="18.75" customHeight="1">
      <c r="A29" s="81"/>
      <c r="B29" s="78"/>
      <c r="C29" s="80" t="s">
        <v>99</v>
      </c>
      <c r="D29" s="132">
        <f t="shared" si="0"/>
        <v>0</v>
      </c>
      <c r="E29" s="132">
        <v>0</v>
      </c>
      <c r="F29" s="78">
        <v>0</v>
      </c>
    </row>
    <row r="30" spans="1:6" s="79" customFormat="1" ht="18.75" customHeight="1">
      <c r="A30" s="81"/>
      <c r="B30" s="78"/>
      <c r="C30" s="80" t="s">
        <v>100</v>
      </c>
      <c r="D30" s="132">
        <f t="shared" si="0"/>
        <v>0</v>
      </c>
      <c r="E30" s="132">
        <v>0</v>
      </c>
      <c r="F30" s="78">
        <v>0</v>
      </c>
    </row>
    <row r="31" spans="1:6" s="79" customFormat="1" ht="18.75" customHeight="1">
      <c r="A31" s="81"/>
      <c r="B31" s="78"/>
      <c r="C31" s="80" t="s">
        <v>101</v>
      </c>
      <c r="D31" s="132">
        <f t="shared" si="0"/>
        <v>0</v>
      </c>
      <c r="E31" s="132">
        <v>0</v>
      </c>
      <c r="F31" s="78">
        <v>0</v>
      </c>
    </row>
    <row r="32" spans="1:6" s="79" customFormat="1" ht="18.75" customHeight="1">
      <c r="A32" s="81"/>
      <c r="B32" s="78"/>
      <c r="C32" s="80" t="s">
        <v>102</v>
      </c>
      <c r="D32" s="132">
        <f t="shared" si="0"/>
        <v>0</v>
      </c>
      <c r="E32" s="132">
        <v>0</v>
      </c>
      <c r="F32" s="78">
        <v>0</v>
      </c>
    </row>
    <row r="33" spans="1:6" s="79" customFormat="1" ht="18.75" customHeight="1">
      <c r="A33" s="82" t="s">
        <v>80</v>
      </c>
      <c r="B33" s="118" t="s">
        <v>391</v>
      </c>
      <c r="C33" s="82" t="s">
        <v>81</v>
      </c>
      <c r="D33" s="131" t="s">
        <v>391</v>
      </c>
      <c r="E33" s="132" t="str">
        <f>E6</f>
        <v>1614.894</v>
      </c>
      <c r="F33" s="78">
        <f>F6</f>
        <v>0</v>
      </c>
    </row>
  </sheetData>
  <sheetProtection formatCells="0" formatColumns="0" formatRows="0"/>
  <mergeCells count="3">
    <mergeCell ref="A2:F2"/>
    <mergeCell ref="A4:B4"/>
    <mergeCell ref="C4:F4"/>
  </mergeCells>
  <phoneticPr fontId="3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6"/>
  <sheetViews>
    <sheetView showGridLines="0" showZeros="0" zoomScaleSheetLayoutView="100" workbookViewId="0">
      <selection activeCell="E7" sqref="E7"/>
    </sheetView>
  </sheetViews>
  <sheetFormatPr defaultColWidth="3.5" defaultRowHeight="14.25"/>
  <cols>
    <col min="1" max="1" width="5.625" style="3" customWidth="1"/>
    <col min="2" max="2" width="5.75" style="4" customWidth="1"/>
    <col min="3" max="3" width="5.5" style="4" customWidth="1"/>
    <col min="4" max="4" width="30.875" style="3" customWidth="1"/>
    <col min="5" max="5" width="12.75" style="3" customWidth="1"/>
    <col min="6" max="7" width="13.5" style="3" customWidth="1"/>
    <col min="8" max="254" width="9" style="3" customWidth="1"/>
    <col min="255" max="16384" width="3.5" style="3"/>
  </cols>
  <sheetData>
    <row r="1" spans="1:8" ht="14.25" customHeight="1">
      <c r="A1" s="165" t="s">
        <v>65</v>
      </c>
      <c r="B1" s="165"/>
    </row>
    <row r="2" spans="1:8" ht="25.5" customHeight="1">
      <c r="A2" s="166" t="s">
        <v>1</v>
      </c>
      <c r="B2" s="167"/>
      <c r="C2" s="167"/>
      <c r="D2" s="167"/>
      <c r="E2" s="167"/>
      <c r="F2" s="167"/>
      <c r="G2" s="167"/>
    </row>
    <row r="3" spans="1:8" ht="16.5" customHeight="1">
      <c r="A3" s="12"/>
      <c r="B3" s="13"/>
      <c r="C3" s="13"/>
      <c r="D3" s="12"/>
      <c r="E3" s="12"/>
      <c r="F3" s="12"/>
      <c r="G3" s="16" t="s">
        <v>103</v>
      </c>
    </row>
    <row r="4" spans="1:8" ht="19.5" customHeight="1">
      <c r="A4" s="168" t="s">
        <v>2</v>
      </c>
      <c r="B4" s="168"/>
      <c r="C4" s="168"/>
      <c r="D4" s="168" t="s">
        <v>104</v>
      </c>
      <c r="E4" s="168" t="s">
        <v>3</v>
      </c>
      <c r="F4" s="168" t="s">
        <v>4</v>
      </c>
      <c r="G4" s="168" t="s">
        <v>5</v>
      </c>
    </row>
    <row r="5" spans="1:8" ht="19.5" customHeight="1">
      <c r="A5" s="14" t="s">
        <v>6</v>
      </c>
      <c r="B5" s="15" t="s">
        <v>7</v>
      </c>
      <c r="C5" s="15" t="s">
        <v>8</v>
      </c>
      <c r="D5" s="168"/>
      <c r="E5" s="168"/>
      <c r="F5" s="168"/>
      <c r="G5" s="168"/>
    </row>
    <row r="6" spans="1:8" ht="19.5" customHeight="1">
      <c r="A6" s="14" t="s">
        <v>9</v>
      </c>
      <c r="B6" s="15" t="s">
        <v>105</v>
      </c>
      <c r="C6" s="15" t="s">
        <v>105</v>
      </c>
      <c r="D6" s="14" t="s">
        <v>106</v>
      </c>
      <c r="E6" s="14">
        <v>1</v>
      </c>
      <c r="F6" s="14">
        <v>2</v>
      </c>
      <c r="G6" s="14">
        <v>3</v>
      </c>
    </row>
    <row r="7" spans="1:8" s="86" customFormat="1" ht="19.5" customHeight="1">
      <c r="A7" s="83"/>
      <c r="B7" s="83"/>
      <c r="C7" s="83"/>
      <c r="D7" s="84" t="s">
        <v>3</v>
      </c>
      <c r="E7" s="131" t="s">
        <v>391</v>
      </c>
      <c r="F7" s="134" t="s">
        <v>327</v>
      </c>
      <c r="G7" s="134" t="s">
        <v>326</v>
      </c>
      <c r="H7" s="85"/>
    </row>
    <row r="8" spans="1:8" ht="19.5" customHeight="1">
      <c r="A8" s="83" t="s">
        <v>222</v>
      </c>
      <c r="B8" s="83"/>
      <c r="C8" s="83"/>
      <c r="D8" s="84" t="s">
        <v>223</v>
      </c>
      <c r="E8" s="136" t="s">
        <v>275</v>
      </c>
      <c r="F8" s="136" t="s">
        <v>276</v>
      </c>
      <c r="G8" s="136" t="s">
        <v>277</v>
      </c>
    </row>
    <row r="9" spans="1:8" ht="19.5" customHeight="1">
      <c r="A9" s="83"/>
      <c r="B9" s="83" t="s">
        <v>224</v>
      </c>
      <c r="C9" s="83"/>
      <c r="D9" s="135" t="s">
        <v>274</v>
      </c>
      <c r="E9" s="136" t="s">
        <v>275</v>
      </c>
      <c r="F9" s="136" t="s">
        <v>276</v>
      </c>
      <c r="G9" s="136" t="s">
        <v>277</v>
      </c>
    </row>
    <row r="10" spans="1:8" ht="19.5" customHeight="1">
      <c r="A10" s="83"/>
      <c r="B10" s="83"/>
      <c r="C10" s="83" t="s">
        <v>224</v>
      </c>
      <c r="D10" s="84" t="s">
        <v>225</v>
      </c>
      <c r="E10" s="136" t="s">
        <v>271</v>
      </c>
      <c r="F10" s="136" t="s">
        <v>271</v>
      </c>
      <c r="G10" s="134"/>
    </row>
    <row r="11" spans="1:8" ht="19.5" customHeight="1">
      <c r="A11" s="83"/>
      <c r="B11" s="83"/>
      <c r="C11" s="83" t="s">
        <v>240</v>
      </c>
      <c r="D11" s="87" t="s">
        <v>241</v>
      </c>
      <c r="E11" s="136" t="s">
        <v>273</v>
      </c>
      <c r="F11" s="134"/>
      <c r="G11" s="136" t="s">
        <v>273</v>
      </c>
    </row>
    <row r="12" spans="1:8" ht="19.5" customHeight="1">
      <c r="A12" s="83"/>
      <c r="B12" s="83"/>
      <c r="C12" s="83" t="s">
        <v>242</v>
      </c>
      <c r="D12" s="87" t="s">
        <v>243</v>
      </c>
      <c r="E12" s="134">
        <v>33.380000000000003</v>
      </c>
      <c r="F12" s="134"/>
      <c r="G12" s="134">
        <v>33.380000000000003</v>
      </c>
    </row>
    <row r="13" spans="1:8" ht="19.5" customHeight="1">
      <c r="A13" s="83"/>
      <c r="B13" s="83"/>
      <c r="C13" s="83" t="s">
        <v>244</v>
      </c>
      <c r="D13" s="87" t="s">
        <v>245</v>
      </c>
      <c r="E13" s="136" t="s">
        <v>272</v>
      </c>
      <c r="F13" s="136" t="s">
        <v>272</v>
      </c>
      <c r="G13" s="134"/>
    </row>
    <row r="14" spans="1:8" ht="19.5" customHeight="1">
      <c r="A14" s="83" t="s">
        <v>246</v>
      </c>
      <c r="B14" s="83"/>
      <c r="C14" s="83"/>
      <c r="D14" s="87" t="s">
        <v>247</v>
      </c>
      <c r="E14" s="136" t="s">
        <v>270</v>
      </c>
      <c r="F14" s="136" t="s">
        <v>270</v>
      </c>
      <c r="G14" s="134"/>
    </row>
    <row r="15" spans="1:8" ht="19.5" customHeight="1">
      <c r="A15" s="83"/>
      <c r="B15" s="83" t="s">
        <v>242</v>
      </c>
      <c r="C15" s="83"/>
      <c r="D15" s="87" t="s">
        <v>248</v>
      </c>
      <c r="E15" s="136" t="s">
        <v>270</v>
      </c>
      <c r="F15" s="136" t="s">
        <v>270</v>
      </c>
      <c r="G15" s="134"/>
    </row>
    <row r="16" spans="1:8" ht="19.5" customHeight="1">
      <c r="A16" s="83"/>
      <c r="B16" s="83"/>
      <c r="C16" s="83" t="s">
        <v>249</v>
      </c>
      <c r="D16" s="87" t="s">
        <v>250</v>
      </c>
      <c r="E16" s="136" t="s">
        <v>265</v>
      </c>
      <c r="F16" s="134">
        <v>0.33189999999999997</v>
      </c>
      <c r="G16" s="134"/>
    </row>
    <row r="17" spans="1:7" ht="19.5" customHeight="1">
      <c r="A17" s="83"/>
      <c r="B17" s="83"/>
      <c r="C17" s="83" t="s">
        <v>242</v>
      </c>
      <c r="D17" s="87" t="s">
        <v>251</v>
      </c>
      <c r="E17" s="136" t="s">
        <v>266</v>
      </c>
      <c r="F17" s="136" t="s">
        <v>266</v>
      </c>
      <c r="G17" s="134"/>
    </row>
    <row r="18" spans="1:7" ht="19.5" customHeight="1">
      <c r="A18" s="83" t="s">
        <v>252</v>
      </c>
      <c r="B18" s="83"/>
      <c r="C18" s="83"/>
      <c r="D18" s="87" t="s">
        <v>253</v>
      </c>
      <c r="E18" s="136" t="s">
        <v>280</v>
      </c>
      <c r="F18" s="136" t="s">
        <v>280</v>
      </c>
      <c r="G18" s="134"/>
    </row>
    <row r="19" spans="1:7" ht="19.5" customHeight="1">
      <c r="A19" s="83"/>
      <c r="B19" s="83" t="s">
        <v>254</v>
      </c>
      <c r="C19" s="83"/>
      <c r="D19" s="87" t="s">
        <v>255</v>
      </c>
      <c r="E19" s="136" t="s">
        <v>280</v>
      </c>
      <c r="F19" s="136" t="s">
        <v>280</v>
      </c>
      <c r="G19" s="134"/>
    </row>
    <row r="20" spans="1:7" ht="19.5" customHeight="1">
      <c r="A20" s="83"/>
      <c r="B20" s="83"/>
      <c r="C20" s="83" t="s">
        <v>249</v>
      </c>
      <c r="D20" s="87" t="s">
        <v>256</v>
      </c>
      <c r="E20" s="136" t="s">
        <v>269</v>
      </c>
      <c r="F20" s="136" t="s">
        <v>269</v>
      </c>
      <c r="G20" s="134"/>
    </row>
    <row r="21" spans="1:7" ht="19.5" customHeight="1">
      <c r="A21" s="83"/>
      <c r="B21" s="83"/>
      <c r="C21" s="83" t="s">
        <v>240</v>
      </c>
      <c r="D21" s="87" t="s">
        <v>258</v>
      </c>
      <c r="E21" s="136" t="s">
        <v>267</v>
      </c>
      <c r="F21" s="136" t="s">
        <v>267</v>
      </c>
      <c r="G21" s="134"/>
    </row>
    <row r="22" spans="1:7" ht="19.5" customHeight="1">
      <c r="A22" s="83"/>
      <c r="B22" s="83"/>
      <c r="C22" s="83" t="s">
        <v>257</v>
      </c>
      <c r="D22" s="87" t="s">
        <v>259</v>
      </c>
      <c r="E22" s="136" t="s">
        <v>281</v>
      </c>
      <c r="F22" s="136" t="s">
        <v>281</v>
      </c>
      <c r="G22" s="134"/>
    </row>
    <row r="23" spans="1:7" ht="19.5" customHeight="1">
      <c r="A23" s="83"/>
      <c r="B23" s="83"/>
      <c r="C23" s="83" t="s">
        <v>260</v>
      </c>
      <c r="D23" s="87" t="s">
        <v>261</v>
      </c>
      <c r="E23" s="134"/>
      <c r="F23" s="134"/>
      <c r="G23" s="134"/>
    </row>
    <row r="24" spans="1:7" ht="19.5" customHeight="1">
      <c r="A24" s="83" t="s">
        <v>174</v>
      </c>
      <c r="B24" s="83"/>
      <c r="C24" s="83"/>
      <c r="D24" s="84" t="s">
        <v>175</v>
      </c>
      <c r="E24" s="136" t="s">
        <v>268</v>
      </c>
      <c r="F24" s="136" t="s">
        <v>268</v>
      </c>
      <c r="G24" s="134"/>
    </row>
    <row r="25" spans="1:7" ht="19.5" customHeight="1">
      <c r="A25" s="83"/>
      <c r="B25" s="83" t="s">
        <v>262</v>
      </c>
      <c r="C25" s="83"/>
      <c r="D25" s="84" t="s">
        <v>263</v>
      </c>
      <c r="E25" s="136" t="s">
        <v>268</v>
      </c>
      <c r="F25" s="136" t="s">
        <v>268</v>
      </c>
      <c r="G25" s="134"/>
    </row>
    <row r="26" spans="1:7" ht="19.5" customHeight="1">
      <c r="A26" s="83" t="s">
        <v>173</v>
      </c>
      <c r="B26" s="83" t="s">
        <v>173</v>
      </c>
      <c r="C26" s="83" t="s">
        <v>172</v>
      </c>
      <c r="D26" s="84" t="s">
        <v>264</v>
      </c>
      <c r="E26" s="136" t="s">
        <v>268</v>
      </c>
      <c r="F26" s="136" t="s">
        <v>268</v>
      </c>
      <c r="G26" s="134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honeticPr fontId="3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3"/>
  <sheetViews>
    <sheetView showGridLines="0" showZeros="0" workbookViewId="0">
      <selection activeCell="G25" sqref="G25"/>
    </sheetView>
  </sheetViews>
  <sheetFormatPr defaultRowHeight="14.25"/>
  <cols>
    <col min="1" max="1" width="12.25" style="3" customWidth="1"/>
    <col min="2" max="2" width="30.125" style="3" customWidth="1"/>
    <col min="3" max="5" width="14.375" style="3" customWidth="1"/>
    <col min="6" max="16384" width="9" style="3"/>
  </cols>
  <sheetData>
    <row r="1" spans="1:5" ht="14.25" customHeight="1">
      <c r="A1" s="17" t="s">
        <v>11</v>
      </c>
    </row>
    <row r="2" spans="1:5" ht="18" customHeight="1">
      <c r="A2" s="166" t="s">
        <v>12</v>
      </c>
      <c r="B2" s="166"/>
      <c r="C2" s="166"/>
      <c r="D2" s="166"/>
      <c r="E2" s="166"/>
    </row>
    <row r="3" spans="1:5" ht="18" customHeight="1">
      <c r="A3" s="12"/>
      <c r="B3" s="12"/>
      <c r="C3" s="12"/>
      <c r="D3" s="12"/>
      <c r="E3" s="16" t="s">
        <v>107</v>
      </c>
    </row>
    <row r="4" spans="1:5" ht="25.5" customHeight="1">
      <c r="A4" s="168" t="s">
        <v>108</v>
      </c>
      <c r="B4" s="168"/>
      <c r="C4" s="168" t="s">
        <v>233</v>
      </c>
      <c r="D4" s="168"/>
      <c r="E4" s="168"/>
    </row>
    <row r="5" spans="1:5" ht="24.75" customHeight="1">
      <c r="A5" s="14" t="s">
        <v>109</v>
      </c>
      <c r="B5" s="14" t="s">
        <v>104</v>
      </c>
      <c r="C5" s="14" t="s">
        <v>110</v>
      </c>
      <c r="D5" s="14" t="s">
        <v>111</v>
      </c>
      <c r="E5" s="14" t="s">
        <v>112</v>
      </c>
    </row>
    <row r="6" spans="1:5" s="86" customFormat="1">
      <c r="A6" s="87"/>
      <c r="B6" s="87" t="s">
        <v>3</v>
      </c>
      <c r="C6" s="134" t="s">
        <v>357</v>
      </c>
      <c r="D6" s="136" t="s">
        <v>327</v>
      </c>
      <c r="E6" s="136" t="s">
        <v>326</v>
      </c>
    </row>
    <row r="7" spans="1:5">
      <c r="A7" s="87">
        <v>301</v>
      </c>
      <c r="B7" s="87" t="s">
        <v>176</v>
      </c>
      <c r="C7" s="134" t="s">
        <v>328</v>
      </c>
      <c r="D7" s="134" t="s">
        <v>328</v>
      </c>
      <c r="E7" s="134"/>
    </row>
    <row r="8" spans="1:5">
      <c r="A8" s="87">
        <v>30101</v>
      </c>
      <c r="B8" s="87" t="s">
        <v>177</v>
      </c>
      <c r="C8" s="136" t="s">
        <v>329</v>
      </c>
      <c r="D8" s="136" t="s">
        <v>329</v>
      </c>
      <c r="E8" s="134"/>
    </row>
    <row r="9" spans="1:5">
      <c r="A9" s="87">
        <v>30102</v>
      </c>
      <c r="B9" s="87" t="s">
        <v>178</v>
      </c>
      <c r="C9" s="136" t="s">
        <v>330</v>
      </c>
      <c r="D9" s="136" t="s">
        <v>330</v>
      </c>
      <c r="E9" s="134"/>
    </row>
    <row r="10" spans="1:5">
      <c r="A10" s="87">
        <v>30103</v>
      </c>
      <c r="B10" s="87" t="s">
        <v>179</v>
      </c>
      <c r="C10" s="136" t="s">
        <v>331</v>
      </c>
      <c r="D10" s="136" t="s">
        <v>331</v>
      </c>
      <c r="E10" s="134"/>
    </row>
    <row r="11" spans="1:5">
      <c r="A11" s="87">
        <v>30107</v>
      </c>
      <c r="B11" s="87" t="s">
        <v>180</v>
      </c>
      <c r="C11" s="136" t="s">
        <v>332</v>
      </c>
      <c r="D11" s="136" t="s">
        <v>332</v>
      </c>
      <c r="E11" s="134"/>
    </row>
    <row r="12" spans="1:5">
      <c r="A12" s="87">
        <v>30108</v>
      </c>
      <c r="B12" s="87" t="s">
        <v>181</v>
      </c>
      <c r="C12" s="136" t="s">
        <v>333</v>
      </c>
      <c r="D12" s="136" t="s">
        <v>333</v>
      </c>
      <c r="E12" s="134"/>
    </row>
    <row r="13" spans="1:5">
      <c r="A13" s="87">
        <v>30110</v>
      </c>
      <c r="B13" s="87" t="s">
        <v>229</v>
      </c>
      <c r="C13" s="136" t="s">
        <v>334</v>
      </c>
      <c r="D13" s="136" t="s">
        <v>334</v>
      </c>
      <c r="E13" s="134"/>
    </row>
    <row r="14" spans="1:5">
      <c r="A14" s="87">
        <v>30111</v>
      </c>
      <c r="B14" s="87" t="s">
        <v>230</v>
      </c>
      <c r="C14" s="136" t="s">
        <v>335</v>
      </c>
      <c r="D14" s="136" t="s">
        <v>335</v>
      </c>
      <c r="E14" s="134"/>
    </row>
    <row r="15" spans="1:5">
      <c r="A15" s="87">
        <v>30112</v>
      </c>
      <c r="B15" s="87" t="s">
        <v>231</v>
      </c>
      <c r="C15" s="136" t="s">
        <v>336</v>
      </c>
      <c r="D15" s="136" t="s">
        <v>336</v>
      </c>
      <c r="E15" s="134"/>
    </row>
    <row r="16" spans="1:5">
      <c r="A16" s="87">
        <v>30113</v>
      </c>
      <c r="B16" s="87" t="s">
        <v>232</v>
      </c>
      <c r="C16" s="136" t="s">
        <v>337</v>
      </c>
      <c r="D16" s="136" t="s">
        <v>337</v>
      </c>
      <c r="E16" s="134"/>
    </row>
    <row r="17" spans="1:5">
      <c r="A17" s="87">
        <v>302</v>
      </c>
      <c r="B17" s="87" t="s">
        <v>182</v>
      </c>
      <c r="C17" s="134" t="s">
        <v>356</v>
      </c>
      <c r="D17" s="136" t="s">
        <v>338</v>
      </c>
      <c r="E17" s="136" t="s">
        <v>326</v>
      </c>
    </row>
    <row r="18" spans="1:5">
      <c r="A18" s="87">
        <v>30201</v>
      </c>
      <c r="B18" s="87" t="s">
        <v>183</v>
      </c>
      <c r="C18" s="136" t="s">
        <v>347</v>
      </c>
      <c r="E18" s="136" t="s">
        <v>347</v>
      </c>
    </row>
    <row r="19" spans="1:5">
      <c r="A19" s="87">
        <v>30202</v>
      </c>
      <c r="B19" s="87" t="s">
        <v>184</v>
      </c>
      <c r="C19" s="136" t="s">
        <v>348</v>
      </c>
      <c r="D19" s="134"/>
      <c r="E19" s="136" t="s">
        <v>348</v>
      </c>
    </row>
    <row r="20" spans="1:5">
      <c r="A20" s="87">
        <v>30212</v>
      </c>
      <c r="B20" s="87" t="s">
        <v>219</v>
      </c>
      <c r="C20" s="134" t="s">
        <v>349</v>
      </c>
      <c r="D20" s="134"/>
      <c r="E20" s="134" t="s">
        <v>349</v>
      </c>
    </row>
    <row r="21" spans="1:5">
      <c r="A21" s="87">
        <v>30213</v>
      </c>
      <c r="B21" s="87" t="s">
        <v>185</v>
      </c>
      <c r="C21" s="136" t="s">
        <v>350</v>
      </c>
      <c r="D21" s="134"/>
      <c r="E21" s="136" t="s">
        <v>350</v>
      </c>
    </row>
    <row r="22" spans="1:5">
      <c r="A22" s="87">
        <v>30217</v>
      </c>
      <c r="B22" s="87" t="s">
        <v>186</v>
      </c>
      <c r="C22" s="136" t="s">
        <v>351</v>
      </c>
      <c r="D22" s="134"/>
      <c r="E22" s="136" t="s">
        <v>351</v>
      </c>
    </row>
    <row r="23" spans="1:5">
      <c r="A23" s="87">
        <v>30226</v>
      </c>
      <c r="B23" s="87" t="s">
        <v>187</v>
      </c>
      <c r="C23" s="136" t="s">
        <v>352</v>
      </c>
      <c r="D23" s="134"/>
      <c r="E23" s="136" t="s">
        <v>352</v>
      </c>
    </row>
    <row r="24" spans="1:5">
      <c r="A24" s="87">
        <v>30227</v>
      </c>
      <c r="B24" s="87" t="s">
        <v>220</v>
      </c>
      <c r="C24" s="136" t="s">
        <v>353</v>
      </c>
      <c r="D24" s="134"/>
      <c r="E24" s="136" t="s">
        <v>353</v>
      </c>
    </row>
    <row r="25" spans="1:5">
      <c r="A25" s="87">
        <v>30228</v>
      </c>
      <c r="B25" s="87" t="s">
        <v>188</v>
      </c>
      <c r="C25" s="136" t="s">
        <v>339</v>
      </c>
      <c r="D25" s="136" t="s">
        <v>339</v>
      </c>
      <c r="E25" s="136"/>
    </row>
    <row r="26" spans="1:5">
      <c r="A26" s="87">
        <v>30229</v>
      </c>
      <c r="B26" s="87" t="s">
        <v>189</v>
      </c>
      <c r="C26" s="136" t="s">
        <v>340</v>
      </c>
      <c r="D26" s="136" t="s">
        <v>340</v>
      </c>
      <c r="E26" s="136"/>
    </row>
    <row r="27" spans="1:5">
      <c r="A27" s="87">
        <v>30231</v>
      </c>
      <c r="B27" s="87" t="s">
        <v>190</v>
      </c>
      <c r="C27" s="136" t="s">
        <v>341</v>
      </c>
      <c r="D27" s="136" t="s">
        <v>341</v>
      </c>
      <c r="E27" s="136"/>
    </row>
    <row r="28" spans="1:5">
      <c r="A28" s="87">
        <v>30239</v>
      </c>
      <c r="B28" s="87" t="s">
        <v>191</v>
      </c>
      <c r="C28" s="136" t="s">
        <v>342</v>
      </c>
      <c r="D28" s="136" t="s">
        <v>342</v>
      </c>
      <c r="E28" s="136"/>
    </row>
    <row r="29" spans="1:5">
      <c r="A29" s="87">
        <v>30299</v>
      </c>
      <c r="B29" s="87" t="s">
        <v>192</v>
      </c>
      <c r="C29" s="134" t="s">
        <v>355</v>
      </c>
      <c r="D29" s="136" t="s">
        <v>343</v>
      </c>
      <c r="E29" s="136" t="s">
        <v>354</v>
      </c>
    </row>
    <row r="30" spans="1:5">
      <c r="A30" s="87">
        <v>303</v>
      </c>
      <c r="B30" s="87" t="s">
        <v>193</v>
      </c>
      <c r="C30" s="134" t="s">
        <v>344</v>
      </c>
      <c r="D30" s="134" t="s">
        <v>344</v>
      </c>
      <c r="E30" s="134"/>
    </row>
    <row r="31" spans="1:5">
      <c r="A31" s="87">
        <v>30302</v>
      </c>
      <c r="B31" s="87" t="s">
        <v>194</v>
      </c>
      <c r="C31" s="136" t="s">
        <v>345</v>
      </c>
      <c r="D31" s="136" t="s">
        <v>345</v>
      </c>
      <c r="E31" s="134"/>
    </row>
    <row r="32" spans="1:5">
      <c r="A32" s="87">
        <v>30305</v>
      </c>
      <c r="B32" s="87" t="s">
        <v>195</v>
      </c>
      <c r="C32" s="136" t="s">
        <v>346</v>
      </c>
      <c r="D32" s="136" t="s">
        <v>346</v>
      </c>
      <c r="E32" s="134"/>
    </row>
    <row r="33" spans="1:5">
      <c r="A33" s="87">
        <v>30399</v>
      </c>
      <c r="B33" s="87" t="s">
        <v>196</v>
      </c>
      <c r="C33" s="134"/>
      <c r="D33" s="134"/>
      <c r="E33" s="134"/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zoomScaleSheetLayoutView="100" workbookViewId="0">
      <selection activeCell="K6" sqref="K6"/>
    </sheetView>
  </sheetViews>
  <sheetFormatPr defaultRowHeight="14.25"/>
  <cols>
    <col min="1" max="1" width="30.75" style="3" customWidth="1"/>
    <col min="2" max="5" width="15" style="3" customWidth="1"/>
    <col min="6" max="6" width="8.875" style="3" customWidth="1"/>
    <col min="7" max="7" width="13.75" style="3" customWidth="1"/>
    <col min="8" max="8" width="17.625" style="3" customWidth="1"/>
    <col min="9" max="16384" width="9" style="3"/>
  </cols>
  <sheetData>
    <row r="1" spans="1:8" ht="14.25" customHeight="1">
      <c r="A1" s="17" t="s">
        <v>15</v>
      </c>
    </row>
    <row r="2" spans="1:8" ht="26.25" customHeight="1">
      <c r="A2" s="166" t="s">
        <v>16</v>
      </c>
      <c r="B2" s="166"/>
      <c r="C2" s="166"/>
      <c r="D2" s="166"/>
      <c r="E2" s="166"/>
      <c r="F2" s="166"/>
      <c r="G2" s="166"/>
    </row>
    <row r="3" spans="1:8" ht="24" customHeight="1">
      <c r="A3" s="12"/>
      <c r="B3" s="12" t="s">
        <v>17</v>
      </c>
      <c r="C3" s="16"/>
      <c r="H3" s="16" t="s">
        <v>18</v>
      </c>
    </row>
    <row r="4" spans="1:8" ht="24" customHeight="1">
      <c r="A4" s="14"/>
      <c r="B4" s="169" t="s">
        <v>226</v>
      </c>
      <c r="C4" s="170"/>
      <c r="D4" s="168" t="s">
        <v>166</v>
      </c>
      <c r="E4" s="168"/>
      <c r="F4" s="169" t="s">
        <v>218</v>
      </c>
      <c r="G4" s="171"/>
      <c r="H4" s="170"/>
    </row>
    <row r="5" spans="1:8" s="76" customFormat="1" ht="34.5" customHeight="1">
      <c r="A5" s="6" t="s">
        <v>19</v>
      </c>
      <c r="B5" s="120" t="s">
        <v>234</v>
      </c>
      <c r="C5" s="6" t="s">
        <v>167</v>
      </c>
      <c r="D5" s="120" t="s">
        <v>235</v>
      </c>
      <c r="E5" s="6" t="s">
        <v>167</v>
      </c>
      <c r="F5" s="6" t="s">
        <v>169</v>
      </c>
      <c r="G5" s="6" t="s">
        <v>170</v>
      </c>
      <c r="H5" s="6" t="s">
        <v>171</v>
      </c>
    </row>
    <row r="6" spans="1:8" s="86" customFormat="1" ht="69.75" customHeight="1">
      <c r="A6" s="88" t="s">
        <v>3</v>
      </c>
      <c r="B6" s="129">
        <f>B7+B8+B9</f>
        <v>7.6099999999999994</v>
      </c>
      <c r="C6" s="129">
        <f>C7+C8+C9</f>
        <v>7.6099999999999994</v>
      </c>
      <c r="D6" s="129">
        <f t="shared" ref="D6" si="0">D7+D8+D9</f>
        <v>5.8900000000000006</v>
      </c>
      <c r="E6" s="129">
        <f>E7+E8+E9</f>
        <v>5.8900000000000006</v>
      </c>
      <c r="F6" s="129">
        <f>C6-E6</f>
        <v>1.7199999999999989</v>
      </c>
      <c r="G6" s="128">
        <f>F6/C6*100</f>
        <v>22.601839684625482</v>
      </c>
      <c r="H6" s="126" t="s">
        <v>236</v>
      </c>
    </row>
    <row r="7" spans="1:8" s="86" customFormat="1" ht="24.95" customHeight="1">
      <c r="A7" s="124" t="s">
        <v>238</v>
      </c>
      <c r="B7" s="129">
        <v>0</v>
      </c>
      <c r="C7" s="129">
        <v>0</v>
      </c>
      <c r="D7" s="128"/>
      <c r="E7" s="129"/>
      <c r="F7" s="129">
        <f t="shared" ref="F7:F11" si="1">C7-E7</f>
        <v>0</v>
      </c>
      <c r="G7" s="128">
        <v>0</v>
      </c>
      <c r="H7" s="127"/>
    </row>
    <row r="8" spans="1:8" s="86" customFormat="1" ht="58.5" customHeight="1">
      <c r="A8" s="80" t="s">
        <v>20</v>
      </c>
      <c r="B8" s="129">
        <v>3.61</v>
      </c>
      <c r="C8" s="129">
        <v>3.61</v>
      </c>
      <c r="D8" s="128">
        <v>3.89</v>
      </c>
      <c r="E8" s="129">
        <v>3.89</v>
      </c>
      <c r="F8" s="129">
        <f t="shared" si="1"/>
        <v>-0.28000000000000025</v>
      </c>
      <c r="G8" s="128">
        <f t="shared" ref="G8:G10" si="2">F8/C8*100</f>
        <v>-7.7562326869806171</v>
      </c>
      <c r="H8" s="126" t="s">
        <v>239</v>
      </c>
    </row>
    <row r="9" spans="1:8" s="86" customFormat="1" ht="30.75" customHeight="1">
      <c r="A9" s="80" t="s">
        <v>168</v>
      </c>
      <c r="B9" s="129">
        <v>4</v>
      </c>
      <c r="C9" s="129">
        <v>4</v>
      </c>
      <c r="D9" s="129">
        <v>2</v>
      </c>
      <c r="E9" s="129">
        <v>2</v>
      </c>
      <c r="F9" s="129">
        <f t="shared" si="1"/>
        <v>2</v>
      </c>
      <c r="G9" s="128">
        <f t="shared" si="2"/>
        <v>50</v>
      </c>
      <c r="H9" s="127" t="s">
        <v>237</v>
      </c>
    </row>
    <row r="10" spans="1:8" s="86" customFormat="1" ht="24.95" customHeight="1">
      <c r="A10" s="80" t="s">
        <v>21</v>
      </c>
      <c r="B10" s="129">
        <v>4</v>
      </c>
      <c r="C10" s="129">
        <v>4</v>
      </c>
      <c r="D10" s="128">
        <v>2</v>
      </c>
      <c r="E10" s="129">
        <v>2</v>
      </c>
      <c r="F10" s="129">
        <f t="shared" si="1"/>
        <v>2</v>
      </c>
      <c r="G10" s="128">
        <f t="shared" si="2"/>
        <v>50</v>
      </c>
      <c r="H10" s="125"/>
    </row>
    <row r="11" spans="1:8" s="86" customFormat="1" ht="24.95" customHeight="1">
      <c r="A11" s="80" t="s">
        <v>22</v>
      </c>
      <c r="B11" s="121">
        <v>0</v>
      </c>
      <c r="C11" s="121">
        <v>0</v>
      </c>
      <c r="D11" s="130"/>
      <c r="E11" s="121"/>
      <c r="F11" s="122">
        <f t="shared" si="1"/>
        <v>0</v>
      </c>
      <c r="G11" s="123">
        <v>0</v>
      </c>
      <c r="H11" s="123"/>
    </row>
  </sheetData>
  <sheetProtection formatCells="0" formatColumns="0" formatRows="0"/>
  <mergeCells count="4">
    <mergeCell ref="B4:C4"/>
    <mergeCell ref="D4:E4"/>
    <mergeCell ref="F4:H4"/>
    <mergeCell ref="A2:G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0"/>
  <sheetViews>
    <sheetView showGridLines="0" showZeros="0" workbookViewId="0">
      <selection activeCell="G34" sqref="G34"/>
    </sheetView>
  </sheetViews>
  <sheetFormatPr defaultRowHeight="14.25"/>
  <cols>
    <col min="1" max="1" width="3.75" style="3" customWidth="1"/>
    <col min="2" max="2" width="4.375" style="3" customWidth="1"/>
    <col min="3" max="3" width="3.875" style="3" customWidth="1"/>
    <col min="4" max="4" width="7.25" style="3" customWidth="1"/>
    <col min="5" max="5" width="20.375" style="3" customWidth="1"/>
    <col min="6" max="18" width="8.125" style="3" customWidth="1"/>
    <col min="19" max="16384" width="9" style="3"/>
  </cols>
  <sheetData>
    <row r="1" spans="1:18" ht="14.25" customHeight="1">
      <c r="A1" s="89" t="s">
        <v>197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</row>
    <row r="2" spans="1:18" ht="20.25" customHeight="1">
      <c r="A2" s="172" t="s">
        <v>23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</row>
    <row r="3" spans="1:18" s="5" customFormat="1" ht="14.25" customHeight="1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176" t="s">
        <v>66</v>
      </c>
      <c r="R3" s="176"/>
    </row>
    <row r="4" spans="1:18" s="5" customFormat="1" ht="14.25" customHeight="1">
      <c r="A4" s="173" t="s">
        <v>198</v>
      </c>
      <c r="B4" s="173"/>
      <c r="C4" s="173"/>
      <c r="D4" s="174" t="s">
        <v>199</v>
      </c>
      <c r="E4" s="174" t="s">
        <v>200</v>
      </c>
      <c r="F4" s="173" t="s">
        <v>201</v>
      </c>
      <c r="G4" s="173" t="s">
        <v>202</v>
      </c>
      <c r="H4" s="173"/>
      <c r="I4" s="173"/>
      <c r="J4" s="173"/>
      <c r="K4" s="173" t="s">
        <v>203</v>
      </c>
      <c r="L4" s="173"/>
      <c r="M4" s="173"/>
      <c r="N4" s="173"/>
      <c r="O4" s="173"/>
      <c r="P4" s="173"/>
      <c r="Q4" s="173"/>
      <c r="R4" s="173"/>
    </row>
    <row r="5" spans="1:18" s="5" customFormat="1" ht="42" customHeight="1">
      <c r="A5" s="92" t="s">
        <v>204</v>
      </c>
      <c r="B5" s="92" t="s">
        <v>205</v>
      </c>
      <c r="C5" s="92" t="s">
        <v>206</v>
      </c>
      <c r="D5" s="175"/>
      <c r="E5" s="175"/>
      <c r="F5" s="173"/>
      <c r="G5" s="92" t="s">
        <v>207</v>
      </c>
      <c r="H5" s="92" t="s">
        <v>208</v>
      </c>
      <c r="I5" s="92" t="s">
        <v>209</v>
      </c>
      <c r="J5" s="92" t="s">
        <v>210</v>
      </c>
      <c r="K5" s="92" t="s">
        <v>207</v>
      </c>
      <c r="L5" s="92" t="s">
        <v>211</v>
      </c>
      <c r="M5" s="92" t="s">
        <v>212</v>
      </c>
      <c r="N5" s="92" t="s">
        <v>213</v>
      </c>
      <c r="O5" s="92" t="s">
        <v>214</v>
      </c>
      <c r="P5" s="92" t="s">
        <v>215</v>
      </c>
      <c r="Q5" s="92" t="s">
        <v>216</v>
      </c>
      <c r="R5" s="92" t="s">
        <v>217</v>
      </c>
    </row>
    <row r="6" spans="1:18" s="5" customFormat="1" ht="18" customHeight="1">
      <c r="A6" s="93" t="s">
        <v>106</v>
      </c>
      <c r="B6" s="93" t="s">
        <v>106</v>
      </c>
      <c r="C6" s="93" t="s">
        <v>106</v>
      </c>
      <c r="D6" s="93" t="s">
        <v>106</v>
      </c>
      <c r="E6" s="94" t="s">
        <v>106</v>
      </c>
      <c r="F6" s="92">
        <v>1</v>
      </c>
      <c r="G6" s="92">
        <v>2</v>
      </c>
      <c r="H6" s="92">
        <v>3</v>
      </c>
      <c r="I6" s="92">
        <v>4</v>
      </c>
      <c r="J6" s="92">
        <v>5</v>
      </c>
      <c r="K6" s="92">
        <v>6</v>
      </c>
      <c r="L6" s="92">
        <v>7</v>
      </c>
      <c r="M6" s="92">
        <v>8</v>
      </c>
      <c r="N6" s="92">
        <v>9</v>
      </c>
      <c r="O6" s="92">
        <v>10</v>
      </c>
      <c r="P6" s="92">
        <v>11</v>
      </c>
      <c r="Q6" s="92">
        <v>12</v>
      </c>
      <c r="R6" s="92">
        <v>13</v>
      </c>
    </row>
    <row r="7" spans="1:18" s="5" customFormat="1" ht="18" customHeight="1">
      <c r="A7" s="93"/>
      <c r="B7" s="93"/>
      <c r="C7" s="93"/>
      <c r="D7" s="93"/>
      <c r="E7" s="138" t="s">
        <v>283</v>
      </c>
      <c r="F7" s="137" t="s">
        <v>282</v>
      </c>
      <c r="G7" s="137" t="s">
        <v>282</v>
      </c>
      <c r="H7" s="137" t="s">
        <v>282</v>
      </c>
      <c r="I7" s="137" t="s">
        <v>282</v>
      </c>
      <c r="J7" s="137" t="s">
        <v>282</v>
      </c>
      <c r="K7" s="137" t="s">
        <v>282</v>
      </c>
      <c r="L7" s="137" t="s">
        <v>282</v>
      </c>
      <c r="M7" s="137" t="s">
        <v>282</v>
      </c>
      <c r="N7" s="137" t="s">
        <v>282</v>
      </c>
      <c r="O7" s="137" t="s">
        <v>282</v>
      </c>
      <c r="P7" s="137" t="s">
        <v>282</v>
      </c>
      <c r="Q7" s="137" t="s">
        <v>282</v>
      </c>
      <c r="R7" s="137" t="s">
        <v>282</v>
      </c>
    </row>
    <row r="8" spans="1:18" s="5" customFormat="1" ht="16.5" customHeight="1">
      <c r="A8" s="93"/>
      <c r="B8" s="93"/>
      <c r="C8" s="93"/>
      <c r="D8" s="93"/>
      <c r="E8" s="111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</row>
    <row r="9" spans="1:18" s="5" customFormat="1" ht="26.25" customHeight="1">
      <c r="A9" s="93"/>
      <c r="B9" s="93"/>
      <c r="C9" s="93"/>
      <c r="D9" s="93"/>
      <c r="E9" s="111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</row>
    <row r="10" spans="1:18" s="5" customFormat="1" ht="16.5" customHeight="1">
      <c r="A10" s="93"/>
      <c r="B10" s="93"/>
      <c r="C10" s="93"/>
      <c r="D10" s="93"/>
      <c r="E10" s="111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</row>
    <row r="11" spans="1:18" s="86" customFormat="1" ht="16.5" customHeight="1">
      <c r="A11" s="95"/>
      <c r="B11" s="95"/>
      <c r="C11" s="95"/>
      <c r="D11" s="95"/>
      <c r="E11" s="87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</row>
    <row r="12" spans="1:18" ht="16.5" customHeight="1">
      <c r="A12" s="95"/>
      <c r="B12" s="95"/>
      <c r="C12" s="95"/>
      <c r="D12" s="95"/>
      <c r="E12" s="87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</row>
    <row r="13" spans="1:18" ht="16.5" customHeight="1">
      <c r="A13" s="95"/>
      <c r="B13" s="95"/>
      <c r="C13" s="95"/>
      <c r="D13" s="95"/>
      <c r="E13" s="87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</row>
    <row r="14" spans="1:18" ht="37.5" customHeight="1">
      <c r="A14" s="95"/>
      <c r="B14" s="95"/>
      <c r="C14" s="95"/>
      <c r="D14" s="95"/>
      <c r="E14" s="112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</row>
    <row r="15" spans="1:18" ht="16.5" customHeight="1">
      <c r="A15" s="95"/>
      <c r="B15" s="95"/>
      <c r="C15" s="113"/>
      <c r="D15" s="95"/>
      <c r="E15" s="114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</row>
    <row r="16" spans="1:18" ht="16.5" customHeight="1">
      <c r="A16" s="95"/>
      <c r="B16" s="95"/>
      <c r="C16" s="95"/>
      <c r="D16" s="95"/>
      <c r="E16" s="87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</row>
    <row r="17" spans="1:18" ht="16.5" customHeight="1">
      <c r="A17" s="95"/>
      <c r="B17" s="95"/>
      <c r="C17" s="95"/>
      <c r="D17" s="95"/>
      <c r="E17" s="87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</row>
    <row r="18" spans="1:18" ht="16.5" customHeight="1">
      <c r="A18" s="113"/>
      <c r="B18" s="95"/>
      <c r="C18" s="95"/>
      <c r="D18" s="95"/>
      <c r="E18" s="114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</row>
    <row r="19" spans="1:18" ht="26.25" customHeight="1">
      <c r="A19" s="113"/>
      <c r="B19" s="113"/>
      <c r="C19" s="95"/>
      <c r="D19" s="95"/>
      <c r="E19" s="115"/>
      <c r="F19" s="114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</row>
    <row r="20" spans="1:18" ht="26.25" customHeight="1">
      <c r="A20" s="95"/>
      <c r="B20" s="95"/>
      <c r="C20" s="113"/>
      <c r="D20" s="95"/>
      <c r="E20" s="115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</row>
  </sheetData>
  <sheetProtection formatCells="0" formatColumns="0" formatRows="0"/>
  <mergeCells count="8">
    <mergeCell ref="A2:R2"/>
    <mergeCell ref="A4:C4"/>
    <mergeCell ref="D4:D5"/>
    <mergeCell ref="F4:F5"/>
    <mergeCell ref="G4:J4"/>
    <mergeCell ref="K4:R4"/>
    <mergeCell ref="E4:E5"/>
    <mergeCell ref="Q3:R3"/>
  </mergeCells>
  <phoneticPr fontId="3" type="noConversion"/>
  <pageMargins left="0.15748031496062992" right="0.15748031496062992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1"/>
  <sheetViews>
    <sheetView showGridLines="0" showZeros="0" workbookViewId="0">
      <selection activeCell="K24" sqref="K24"/>
    </sheetView>
  </sheetViews>
  <sheetFormatPr defaultColWidth="6.875" defaultRowHeight="13.5"/>
  <cols>
    <col min="1" max="1" width="29.5" style="45" customWidth="1"/>
    <col min="2" max="3" width="10.625" style="45" customWidth="1"/>
    <col min="4" max="4" width="28.625" style="45" customWidth="1"/>
    <col min="5" max="5" width="12.875" style="45" customWidth="1"/>
    <col min="6" max="6" width="10.625" style="45" customWidth="1"/>
    <col min="7" max="16384" width="6.875" style="45"/>
  </cols>
  <sheetData>
    <row r="1" spans="1:6" ht="13.5" customHeight="1">
      <c r="A1" s="68" t="s">
        <v>163</v>
      </c>
    </row>
    <row r="2" spans="1:6" s="19" customFormat="1" ht="39" customHeight="1">
      <c r="A2" s="177" t="s">
        <v>162</v>
      </c>
      <c r="B2" s="177"/>
      <c r="C2" s="177"/>
      <c r="D2" s="177"/>
      <c r="E2" s="177"/>
      <c r="F2" s="177"/>
    </row>
    <row r="3" spans="1:6" s="20" customFormat="1" ht="12" customHeight="1">
      <c r="A3" s="22"/>
      <c r="B3" s="21"/>
      <c r="E3" s="178" t="s">
        <v>164</v>
      </c>
      <c r="F3" s="178"/>
    </row>
    <row r="4" spans="1:6" s="25" customFormat="1" ht="30.75" customHeight="1">
      <c r="A4" s="23" t="s">
        <v>114</v>
      </c>
      <c r="B4" s="116" t="s">
        <v>227</v>
      </c>
      <c r="C4" s="24" t="s">
        <v>115</v>
      </c>
      <c r="D4" s="24" t="s">
        <v>116</v>
      </c>
      <c r="E4" s="117" t="s">
        <v>228</v>
      </c>
      <c r="F4" s="24" t="s">
        <v>115</v>
      </c>
    </row>
    <row r="5" spans="1:6" s="29" customFormat="1" ht="20.25" customHeight="1">
      <c r="A5" s="27" t="s">
        <v>117</v>
      </c>
      <c r="B5" s="74">
        <v>1614.894</v>
      </c>
      <c r="C5" s="31"/>
      <c r="D5" s="27" t="s">
        <v>118</v>
      </c>
      <c r="E5" s="139">
        <v>1614.894</v>
      </c>
      <c r="F5" s="31"/>
    </row>
    <row r="6" spans="1:6" s="29" customFormat="1" ht="20.25" customHeight="1">
      <c r="A6" s="30" t="s">
        <v>119</v>
      </c>
      <c r="B6" s="74">
        <v>1614.894</v>
      </c>
      <c r="C6" s="31"/>
      <c r="D6" s="30" t="s">
        <v>119</v>
      </c>
      <c r="E6" s="139">
        <v>1614.894</v>
      </c>
      <c r="F6" s="31"/>
    </row>
    <row r="7" spans="1:6" s="29" customFormat="1" ht="30" customHeight="1">
      <c r="A7" s="30" t="s">
        <v>120</v>
      </c>
      <c r="B7" s="74"/>
      <c r="C7" s="31"/>
      <c r="D7" s="30" t="s">
        <v>121</v>
      </c>
      <c r="E7" s="139"/>
      <c r="F7" s="31"/>
    </row>
    <row r="8" spans="1:6" s="29" customFormat="1" ht="19.5" customHeight="1">
      <c r="A8" s="30" t="s">
        <v>122</v>
      </c>
      <c r="B8" s="74">
        <v>0</v>
      </c>
      <c r="C8" s="31"/>
      <c r="D8" s="30" t="s">
        <v>123</v>
      </c>
      <c r="E8" s="139">
        <v>0</v>
      </c>
      <c r="F8" s="31"/>
    </row>
    <row r="9" spans="1:6" s="29" customFormat="1" ht="20.25" customHeight="1">
      <c r="A9" s="27" t="s">
        <v>124</v>
      </c>
      <c r="B9" s="74">
        <v>0</v>
      </c>
      <c r="C9" s="31"/>
      <c r="D9" s="27" t="s">
        <v>124</v>
      </c>
      <c r="E9" s="139">
        <v>0</v>
      </c>
      <c r="F9" s="31"/>
    </row>
    <row r="10" spans="1:6" s="29" customFormat="1" ht="32.25" customHeight="1">
      <c r="A10" s="27" t="s">
        <v>125</v>
      </c>
      <c r="B10" s="74">
        <v>0</v>
      </c>
      <c r="C10" s="31"/>
      <c r="D10" s="27" t="s">
        <v>126</v>
      </c>
      <c r="E10" s="140">
        <v>0</v>
      </c>
      <c r="F10" s="31"/>
    </row>
    <row r="11" spans="1:6" s="29" customFormat="1" ht="20.25" customHeight="1">
      <c r="A11" s="27" t="s">
        <v>127</v>
      </c>
      <c r="B11" s="97"/>
      <c r="C11" s="31"/>
      <c r="D11" s="27" t="s">
        <v>128</v>
      </c>
      <c r="E11" s="141"/>
      <c r="F11" s="31"/>
    </row>
    <row r="12" spans="1:6" s="28" customFormat="1" ht="20.25" customHeight="1">
      <c r="A12" s="32"/>
      <c r="B12" s="72"/>
      <c r="C12" s="31"/>
      <c r="D12" s="27"/>
      <c r="E12" s="142"/>
      <c r="F12" s="31"/>
    </row>
    <row r="13" spans="1:6" s="29" customFormat="1" ht="20.25" customHeight="1">
      <c r="A13" s="27" t="s">
        <v>129</v>
      </c>
      <c r="B13" s="74">
        <v>0</v>
      </c>
      <c r="C13" s="31"/>
      <c r="D13" s="27" t="s">
        <v>130</v>
      </c>
      <c r="E13" s="139">
        <v>0</v>
      </c>
      <c r="F13" s="31"/>
    </row>
    <row r="14" spans="1:6" s="29" customFormat="1" ht="20.25" customHeight="1">
      <c r="A14" s="27" t="s">
        <v>131</v>
      </c>
      <c r="B14" s="97"/>
      <c r="C14" s="31"/>
      <c r="D14" s="27" t="s">
        <v>132</v>
      </c>
      <c r="E14" s="139"/>
      <c r="F14" s="31"/>
    </row>
    <row r="15" spans="1:6" s="29" customFormat="1" ht="20.25" customHeight="1">
      <c r="A15" s="33" t="s">
        <v>133</v>
      </c>
      <c r="B15" s="75"/>
      <c r="C15" s="33"/>
      <c r="D15" s="30" t="s">
        <v>134</v>
      </c>
      <c r="E15" s="140"/>
      <c r="F15" s="31"/>
    </row>
    <row r="16" spans="1:6" s="29" customFormat="1" ht="20.25" customHeight="1">
      <c r="A16" s="33"/>
      <c r="B16" s="73"/>
      <c r="C16" s="33"/>
      <c r="D16" s="27" t="s">
        <v>135</v>
      </c>
      <c r="E16" s="142"/>
      <c r="F16" s="31"/>
    </row>
    <row r="17" spans="1:6" s="25" customFormat="1" ht="20.25" customHeight="1">
      <c r="A17" s="34"/>
      <c r="B17" s="74"/>
      <c r="C17" s="35"/>
      <c r="D17" s="36"/>
      <c r="E17" s="139"/>
      <c r="F17" s="37"/>
    </row>
    <row r="18" spans="1:6" s="26" customFormat="1" ht="20.25" customHeight="1">
      <c r="A18" s="38" t="s">
        <v>113</v>
      </c>
      <c r="B18" s="147">
        <v>1614.894</v>
      </c>
      <c r="C18" s="39"/>
      <c r="D18" s="38" t="s">
        <v>136</v>
      </c>
      <c r="E18" s="143">
        <v>1614.894</v>
      </c>
      <c r="F18" s="98"/>
    </row>
    <row r="19" spans="1:6" s="29" customFormat="1" ht="20.25" customHeight="1">
      <c r="A19" s="27" t="s">
        <v>137</v>
      </c>
      <c r="B19" s="140"/>
      <c r="C19" s="31"/>
      <c r="D19" s="27"/>
      <c r="E19" s="141"/>
      <c r="F19" s="31"/>
    </row>
    <row r="20" spans="1:6" s="28" customFormat="1" ht="20.25" customHeight="1">
      <c r="A20" s="40"/>
      <c r="B20" s="148"/>
      <c r="C20" s="33"/>
      <c r="D20" s="33"/>
      <c r="E20" s="144"/>
      <c r="F20" s="41"/>
    </row>
    <row r="21" spans="1:6" s="28" customFormat="1" ht="20.25" customHeight="1">
      <c r="A21" s="40"/>
      <c r="B21" s="149"/>
      <c r="C21" s="33"/>
      <c r="D21" s="33"/>
      <c r="E21" s="145"/>
      <c r="F21" s="33"/>
    </row>
    <row r="22" spans="1:6" s="28" customFormat="1" ht="20.25" customHeight="1">
      <c r="A22" s="40"/>
      <c r="B22" s="150"/>
      <c r="C22" s="33"/>
      <c r="D22" s="33"/>
      <c r="E22" s="146"/>
      <c r="F22" s="33"/>
    </row>
    <row r="23" spans="1:6" s="26" customFormat="1" ht="20.25" customHeight="1">
      <c r="A23" s="38" t="s">
        <v>138</v>
      </c>
      <c r="B23" s="151" t="s">
        <v>284</v>
      </c>
      <c r="C23" s="35"/>
      <c r="D23" s="38" t="s">
        <v>139</v>
      </c>
      <c r="E23" s="151" t="s">
        <v>284</v>
      </c>
      <c r="F23" s="35"/>
    </row>
    <row r="24" spans="1:6" s="28" customFormat="1" ht="10.5" customHeight="1">
      <c r="B24" s="29"/>
      <c r="C24" s="29"/>
      <c r="D24" s="29"/>
      <c r="E24" s="42"/>
    </row>
    <row r="25" spans="1:6" s="44" customFormat="1" ht="15" customHeight="1">
      <c r="A25" s="43"/>
      <c r="B25" s="43"/>
      <c r="C25" s="43"/>
      <c r="D25" s="43"/>
      <c r="E25" s="43"/>
      <c r="F25" s="43"/>
    </row>
    <row r="26" spans="1:6" ht="9.75" customHeight="1">
      <c r="E26" s="46"/>
    </row>
    <row r="27" spans="1:6" ht="12.75" customHeight="1"/>
    <row r="28" spans="1:6" ht="12.75" customHeight="1"/>
    <row r="29" spans="1:6" ht="12.75" customHeight="1"/>
    <row r="30" spans="1:6" ht="12.75" customHeight="1"/>
    <row r="31" spans="1:6" ht="9.75" customHeight="1"/>
  </sheetData>
  <sheetProtection formatCells="0" formatColumns="0" formatRows="0"/>
  <mergeCells count="2">
    <mergeCell ref="A2:F2"/>
    <mergeCell ref="E3:F3"/>
  </mergeCells>
  <phoneticPr fontId="12" type="noConversion"/>
  <pageMargins left="0.7" right="0.7" top="0.75" bottom="0.75" header="0.3" footer="0.3"/>
  <pageSetup paperSize="9" scale="86" orientation="portrait" horizontalDpi="100" verticalDpi="1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18"/>
  <sheetViews>
    <sheetView showGridLines="0" showZeros="0" workbookViewId="0">
      <selection activeCell="A19" sqref="A19"/>
    </sheetView>
  </sheetViews>
  <sheetFormatPr defaultColWidth="6.875" defaultRowHeight="13.5"/>
  <cols>
    <col min="1" max="1" width="14.25" style="45" customWidth="1"/>
    <col min="2" max="2" width="11.75" style="45" customWidth="1"/>
    <col min="3" max="3" width="11.125" style="45" customWidth="1"/>
    <col min="4" max="4" width="12.125" style="45" customWidth="1"/>
    <col min="5" max="5" width="10.375" style="45" customWidth="1"/>
    <col min="6" max="6" width="5.375" style="45" customWidth="1"/>
    <col min="7" max="39" width="5.125" style="45" customWidth="1"/>
    <col min="40" max="16384" width="6.875" style="45"/>
  </cols>
  <sheetData>
    <row r="1" spans="1:254" ht="13.5" customHeight="1">
      <c r="A1" s="68" t="s">
        <v>67</v>
      </c>
    </row>
    <row r="2" spans="1:254" s="49" customFormat="1" ht="30" customHeight="1">
      <c r="A2" s="69" t="s">
        <v>68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</row>
    <row r="3" spans="1:254" s="52" customFormat="1" ht="24.75" customHeight="1">
      <c r="A3" s="50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H3" s="51"/>
      <c r="AJ3" s="51"/>
      <c r="AK3" s="51"/>
      <c r="AM3" s="70" t="s">
        <v>66</v>
      </c>
      <c r="AT3" s="53"/>
      <c r="AU3" s="53"/>
      <c r="AV3" s="53"/>
      <c r="AW3" s="53"/>
    </row>
    <row r="4" spans="1:254" s="54" customFormat="1" ht="37.5" customHeight="1">
      <c r="A4" s="181" t="s">
        <v>140</v>
      </c>
      <c r="B4" s="183" t="s">
        <v>51</v>
      </c>
      <c r="C4" s="186" t="s">
        <v>141</v>
      </c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8"/>
      <c r="T4" s="186" t="s">
        <v>142</v>
      </c>
      <c r="U4" s="187"/>
      <c r="V4" s="187"/>
      <c r="W4" s="187"/>
      <c r="X4" s="187"/>
      <c r="Y4" s="187"/>
      <c r="Z4" s="188"/>
      <c r="AA4" s="189" t="s">
        <v>143</v>
      </c>
      <c r="AB4" s="190"/>
      <c r="AC4" s="190"/>
      <c r="AD4" s="190"/>
      <c r="AE4" s="191"/>
      <c r="AF4" s="211" t="s">
        <v>52</v>
      </c>
      <c r="AG4" s="210"/>
      <c r="AH4" s="210"/>
      <c r="AI4" s="210"/>
      <c r="AJ4" s="213"/>
      <c r="AK4" s="210" t="s">
        <v>144</v>
      </c>
      <c r="AL4" s="212" t="s">
        <v>145</v>
      </c>
      <c r="AM4" s="202" t="s">
        <v>146</v>
      </c>
    </row>
    <row r="5" spans="1:254" s="56" customFormat="1" ht="19.5" customHeight="1">
      <c r="A5" s="181"/>
      <c r="B5" s="184"/>
      <c r="C5" s="192" t="s">
        <v>3</v>
      </c>
      <c r="D5" s="194" t="s">
        <v>53</v>
      </c>
      <c r="E5" s="195"/>
      <c r="F5" s="195"/>
      <c r="G5" s="195"/>
      <c r="H5" s="196"/>
      <c r="I5" s="186" t="s">
        <v>147</v>
      </c>
      <c r="J5" s="187"/>
      <c r="K5" s="187"/>
      <c r="L5" s="187"/>
      <c r="M5" s="187"/>
      <c r="N5" s="187"/>
      <c r="O5" s="187"/>
      <c r="P5" s="188"/>
      <c r="Q5" s="197" t="s">
        <v>148</v>
      </c>
      <c r="R5" s="198"/>
      <c r="S5" s="199"/>
      <c r="T5" s="200" t="s">
        <v>3</v>
      </c>
      <c r="U5" s="179" t="s">
        <v>149</v>
      </c>
      <c r="V5" s="179" t="s">
        <v>150</v>
      </c>
      <c r="W5" s="179" t="s">
        <v>151</v>
      </c>
      <c r="X5" s="179" t="s">
        <v>152</v>
      </c>
      <c r="Y5" s="179" t="s">
        <v>153</v>
      </c>
      <c r="Z5" s="192" t="s">
        <v>154</v>
      </c>
      <c r="AA5" s="179" t="s">
        <v>3</v>
      </c>
      <c r="AB5" s="179" t="s">
        <v>54</v>
      </c>
      <c r="AC5" s="179" t="s">
        <v>155</v>
      </c>
      <c r="AD5" s="179" t="s">
        <v>55</v>
      </c>
      <c r="AE5" s="192" t="s">
        <v>156</v>
      </c>
      <c r="AF5" s="214" t="s">
        <v>3</v>
      </c>
      <c r="AG5" s="209" t="s">
        <v>157</v>
      </c>
      <c r="AH5" s="205" t="s">
        <v>56</v>
      </c>
      <c r="AI5" s="207" t="s">
        <v>55</v>
      </c>
      <c r="AJ5" s="209" t="s">
        <v>158</v>
      </c>
      <c r="AK5" s="211"/>
      <c r="AL5" s="212"/>
      <c r="AM5" s="203"/>
    </row>
    <row r="6" spans="1:254" s="64" customFormat="1" ht="183.75" customHeight="1">
      <c r="A6" s="182"/>
      <c r="B6" s="185"/>
      <c r="C6" s="193"/>
      <c r="D6" s="55" t="s">
        <v>57</v>
      </c>
      <c r="E6" s="55" t="s">
        <v>149</v>
      </c>
      <c r="F6" s="55" t="s">
        <v>150</v>
      </c>
      <c r="G6" s="55" t="s">
        <v>151</v>
      </c>
      <c r="H6" s="57" t="s">
        <v>152</v>
      </c>
      <c r="I6" s="58" t="s">
        <v>57</v>
      </c>
      <c r="J6" s="59" t="s">
        <v>59</v>
      </c>
      <c r="K6" s="59" t="s">
        <v>60</v>
      </c>
      <c r="L6" s="59" t="s">
        <v>58</v>
      </c>
      <c r="M6" s="59" t="s">
        <v>61</v>
      </c>
      <c r="N6" s="59" t="s">
        <v>62</v>
      </c>
      <c r="O6" s="59" t="s">
        <v>55</v>
      </c>
      <c r="P6" s="60" t="s">
        <v>159</v>
      </c>
      <c r="Q6" s="61" t="s">
        <v>57</v>
      </c>
      <c r="R6" s="62" t="s">
        <v>160</v>
      </c>
      <c r="S6" s="63" t="s">
        <v>161</v>
      </c>
      <c r="T6" s="201"/>
      <c r="U6" s="180"/>
      <c r="V6" s="180"/>
      <c r="W6" s="180"/>
      <c r="X6" s="180"/>
      <c r="Y6" s="180"/>
      <c r="Z6" s="193"/>
      <c r="AA6" s="180"/>
      <c r="AB6" s="180"/>
      <c r="AC6" s="180"/>
      <c r="AD6" s="180"/>
      <c r="AE6" s="193"/>
      <c r="AF6" s="212"/>
      <c r="AG6" s="210"/>
      <c r="AH6" s="206"/>
      <c r="AI6" s="208"/>
      <c r="AJ6" s="210"/>
      <c r="AK6" s="211"/>
      <c r="AL6" s="212"/>
      <c r="AM6" s="204"/>
    </row>
    <row r="7" spans="1:254" ht="21.75" customHeight="1">
      <c r="A7" s="65" t="s">
        <v>9</v>
      </c>
      <c r="B7" s="66">
        <v>1</v>
      </c>
      <c r="C7" s="66">
        <f t="shared" ref="C7:AM7" si="0">B7+1</f>
        <v>2</v>
      </c>
      <c r="D7" s="66">
        <f t="shared" si="0"/>
        <v>3</v>
      </c>
      <c r="E7" s="66">
        <f t="shared" si="0"/>
        <v>4</v>
      </c>
      <c r="F7" s="66">
        <f t="shared" si="0"/>
        <v>5</v>
      </c>
      <c r="G7" s="66">
        <f t="shared" si="0"/>
        <v>6</v>
      </c>
      <c r="H7" s="66">
        <f t="shared" si="0"/>
        <v>7</v>
      </c>
      <c r="I7" s="66">
        <f t="shared" si="0"/>
        <v>8</v>
      </c>
      <c r="J7" s="66">
        <f t="shared" si="0"/>
        <v>9</v>
      </c>
      <c r="K7" s="66">
        <f t="shared" si="0"/>
        <v>10</v>
      </c>
      <c r="L7" s="66">
        <f t="shared" si="0"/>
        <v>11</v>
      </c>
      <c r="M7" s="66">
        <f t="shared" si="0"/>
        <v>12</v>
      </c>
      <c r="N7" s="66">
        <f t="shared" si="0"/>
        <v>13</v>
      </c>
      <c r="O7" s="66">
        <f t="shared" si="0"/>
        <v>14</v>
      </c>
      <c r="P7" s="66">
        <f t="shared" si="0"/>
        <v>15</v>
      </c>
      <c r="Q7" s="66">
        <f t="shared" si="0"/>
        <v>16</v>
      </c>
      <c r="R7" s="66">
        <f t="shared" si="0"/>
        <v>17</v>
      </c>
      <c r="S7" s="66">
        <f t="shared" si="0"/>
        <v>18</v>
      </c>
      <c r="T7" s="66">
        <f t="shared" si="0"/>
        <v>19</v>
      </c>
      <c r="U7" s="66">
        <f t="shared" si="0"/>
        <v>20</v>
      </c>
      <c r="V7" s="66">
        <f t="shared" si="0"/>
        <v>21</v>
      </c>
      <c r="W7" s="66">
        <f t="shared" si="0"/>
        <v>22</v>
      </c>
      <c r="X7" s="66">
        <f t="shared" si="0"/>
        <v>23</v>
      </c>
      <c r="Y7" s="66">
        <f t="shared" si="0"/>
        <v>24</v>
      </c>
      <c r="Z7" s="66">
        <f t="shared" si="0"/>
        <v>25</v>
      </c>
      <c r="AA7" s="66">
        <f t="shared" si="0"/>
        <v>26</v>
      </c>
      <c r="AB7" s="66">
        <f t="shared" si="0"/>
        <v>27</v>
      </c>
      <c r="AC7" s="66">
        <f t="shared" si="0"/>
        <v>28</v>
      </c>
      <c r="AD7" s="66">
        <f t="shared" si="0"/>
        <v>29</v>
      </c>
      <c r="AE7" s="66">
        <f t="shared" si="0"/>
        <v>30</v>
      </c>
      <c r="AF7" s="66">
        <f t="shared" si="0"/>
        <v>31</v>
      </c>
      <c r="AG7" s="66">
        <f t="shared" si="0"/>
        <v>32</v>
      </c>
      <c r="AH7" s="66">
        <f t="shared" si="0"/>
        <v>33</v>
      </c>
      <c r="AI7" s="66">
        <f t="shared" si="0"/>
        <v>34</v>
      </c>
      <c r="AJ7" s="66">
        <f t="shared" si="0"/>
        <v>35</v>
      </c>
      <c r="AK7" s="66">
        <f t="shared" si="0"/>
        <v>36</v>
      </c>
      <c r="AL7" s="66">
        <f t="shared" si="0"/>
        <v>37</v>
      </c>
      <c r="AM7" s="66">
        <f t="shared" si="0"/>
        <v>38</v>
      </c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pans="1:254" s="100" customFormat="1" ht="21.75" customHeight="1">
      <c r="A8" s="101" t="s">
        <v>3</v>
      </c>
      <c r="B8" s="102"/>
      <c r="C8" s="102"/>
      <c r="D8" s="102"/>
      <c r="E8" s="102"/>
      <c r="F8" s="102"/>
      <c r="G8" s="102"/>
      <c r="H8" s="102"/>
      <c r="I8" s="102"/>
      <c r="J8" s="102"/>
      <c r="K8" s="103"/>
      <c r="L8" s="104"/>
      <c r="M8" s="102"/>
      <c r="N8" s="102"/>
      <c r="O8" s="102"/>
      <c r="P8" s="102"/>
      <c r="Q8" s="105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5"/>
      <c r="AG8" s="105"/>
      <c r="AH8" s="102"/>
      <c r="AI8" s="102"/>
      <c r="AJ8" s="102"/>
      <c r="AK8" s="102"/>
      <c r="AL8" s="103"/>
      <c r="AM8" s="106"/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99"/>
      <c r="AY8" s="99"/>
      <c r="AZ8" s="99"/>
      <c r="BA8" s="99"/>
      <c r="BB8" s="99"/>
      <c r="BC8" s="99"/>
      <c r="BD8" s="99"/>
      <c r="BE8" s="99"/>
      <c r="BF8" s="99"/>
      <c r="BG8" s="99"/>
      <c r="BH8" s="99"/>
      <c r="BI8" s="99"/>
      <c r="BJ8" s="99"/>
      <c r="BK8" s="99"/>
      <c r="BL8" s="99"/>
      <c r="BM8" s="99"/>
      <c r="BN8" s="99"/>
      <c r="BO8" s="99"/>
      <c r="BP8" s="99"/>
      <c r="BQ8" s="99"/>
      <c r="BR8" s="99"/>
      <c r="BS8" s="99"/>
      <c r="BT8" s="99"/>
      <c r="BU8" s="99"/>
      <c r="BV8" s="99"/>
      <c r="BW8" s="99"/>
      <c r="BX8" s="99"/>
      <c r="BY8" s="99"/>
      <c r="BZ8" s="99"/>
      <c r="CA8" s="99"/>
      <c r="CB8" s="99"/>
      <c r="CC8" s="99"/>
      <c r="CD8" s="99"/>
      <c r="CE8" s="99"/>
      <c r="CF8" s="99"/>
      <c r="CG8" s="99"/>
      <c r="CH8" s="99"/>
      <c r="CI8" s="99"/>
      <c r="CJ8" s="99"/>
      <c r="CK8" s="99"/>
      <c r="CL8" s="99"/>
      <c r="CM8" s="99"/>
      <c r="CN8" s="99"/>
      <c r="CO8" s="99"/>
      <c r="CP8" s="99"/>
      <c r="CQ8" s="99"/>
      <c r="CR8" s="99"/>
      <c r="CS8" s="99"/>
      <c r="CT8" s="99"/>
      <c r="CU8" s="99"/>
      <c r="CV8" s="99"/>
      <c r="CW8" s="99"/>
      <c r="CX8" s="99"/>
      <c r="CY8" s="99"/>
      <c r="CZ8" s="99"/>
      <c r="DA8" s="99"/>
      <c r="DB8" s="99"/>
      <c r="DC8" s="99"/>
      <c r="DD8" s="99"/>
      <c r="DE8" s="99"/>
      <c r="DF8" s="99"/>
      <c r="DG8" s="99"/>
      <c r="DH8" s="99"/>
      <c r="DI8" s="99"/>
      <c r="DJ8" s="99"/>
      <c r="DK8" s="99"/>
      <c r="DL8" s="99"/>
      <c r="DM8" s="99"/>
      <c r="DN8" s="99"/>
      <c r="DO8" s="99"/>
      <c r="DP8" s="99"/>
      <c r="DQ8" s="99"/>
      <c r="DR8" s="99"/>
      <c r="DS8" s="99"/>
      <c r="DT8" s="99"/>
      <c r="DU8" s="99"/>
      <c r="DV8" s="99"/>
      <c r="DW8" s="99"/>
      <c r="DX8" s="99"/>
      <c r="DY8" s="99"/>
      <c r="DZ8" s="99"/>
      <c r="EA8" s="99"/>
      <c r="EB8" s="99"/>
      <c r="EC8" s="99"/>
      <c r="ED8" s="99"/>
      <c r="EE8" s="99"/>
      <c r="EF8" s="99"/>
      <c r="EG8" s="99"/>
      <c r="EH8" s="99"/>
      <c r="EI8" s="99"/>
      <c r="EJ8" s="99"/>
      <c r="EK8" s="99"/>
      <c r="EL8" s="99"/>
      <c r="EM8" s="99"/>
      <c r="EN8" s="99"/>
      <c r="EO8" s="99"/>
      <c r="EP8" s="99"/>
      <c r="EQ8" s="99"/>
      <c r="ER8" s="99"/>
      <c r="ES8" s="99"/>
      <c r="ET8" s="99"/>
      <c r="EU8" s="99"/>
      <c r="EV8" s="99"/>
      <c r="EW8" s="99"/>
      <c r="EX8" s="99"/>
      <c r="EY8" s="99"/>
      <c r="EZ8" s="99"/>
      <c r="FA8" s="99"/>
      <c r="FB8" s="99"/>
      <c r="FC8" s="99"/>
      <c r="FD8" s="99"/>
      <c r="FE8" s="99"/>
      <c r="FF8" s="99"/>
      <c r="FG8" s="99"/>
      <c r="FH8" s="99"/>
      <c r="FI8" s="99"/>
      <c r="FJ8" s="99"/>
      <c r="FK8" s="99"/>
      <c r="FL8" s="99"/>
      <c r="FM8" s="99"/>
      <c r="FN8" s="99"/>
      <c r="FO8" s="99"/>
      <c r="FP8" s="99"/>
      <c r="FQ8" s="99"/>
      <c r="FR8" s="99"/>
      <c r="FS8" s="99"/>
      <c r="FT8" s="99"/>
      <c r="FU8" s="99"/>
      <c r="FV8" s="99"/>
      <c r="FW8" s="99"/>
      <c r="FX8" s="99"/>
      <c r="FY8" s="99"/>
      <c r="FZ8" s="99"/>
      <c r="GA8" s="99"/>
      <c r="GB8" s="99"/>
      <c r="GC8" s="99"/>
      <c r="GD8" s="99"/>
      <c r="GE8" s="99"/>
      <c r="GF8" s="99"/>
      <c r="GG8" s="99"/>
      <c r="GH8" s="99"/>
      <c r="GI8" s="99"/>
      <c r="GJ8" s="99"/>
      <c r="GK8" s="99"/>
      <c r="GL8" s="99"/>
      <c r="GM8" s="99"/>
      <c r="GN8" s="99"/>
      <c r="GO8" s="99"/>
      <c r="GP8" s="99"/>
      <c r="GQ8" s="99"/>
      <c r="GR8" s="99"/>
      <c r="GS8" s="99"/>
      <c r="GT8" s="99"/>
      <c r="GU8" s="99"/>
      <c r="GV8" s="99"/>
      <c r="GW8" s="99"/>
      <c r="GX8" s="99"/>
      <c r="GY8" s="99"/>
      <c r="GZ8" s="99"/>
      <c r="HA8" s="99"/>
      <c r="HB8" s="99"/>
      <c r="HC8" s="99"/>
      <c r="HD8" s="99"/>
      <c r="HE8" s="99"/>
      <c r="HF8" s="99"/>
      <c r="HG8" s="99"/>
      <c r="HH8" s="99"/>
      <c r="HI8" s="99"/>
      <c r="HJ8" s="99"/>
      <c r="HK8" s="99"/>
      <c r="HL8" s="99"/>
      <c r="HM8" s="99"/>
      <c r="HN8" s="99"/>
      <c r="HO8" s="99"/>
      <c r="HP8" s="99"/>
      <c r="HQ8" s="99"/>
      <c r="HR8" s="99"/>
      <c r="HS8" s="99"/>
      <c r="HT8" s="99"/>
      <c r="HU8" s="99"/>
      <c r="HV8" s="99"/>
      <c r="HW8" s="99"/>
      <c r="HX8" s="99"/>
      <c r="HY8" s="99"/>
      <c r="HZ8" s="99"/>
      <c r="IA8" s="99"/>
      <c r="IB8" s="99"/>
      <c r="IC8" s="99"/>
      <c r="ID8" s="99"/>
      <c r="IE8" s="99"/>
      <c r="IF8" s="99"/>
      <c r="IG8" s="99"/>
      <c r="IH8" s="99"/>
      <c r="II8" s="99"/>
      <c r="IJ8" s="99"/>
      <c r="IK8" s="99"/>
      <c r="IL8" s="99"/>
      <c r="IM8" s="99"/>
      <c r="IN8" s="99"/>
      <c r="IO8" s="99"/>
      <c r="IP8" s="99"/>
      <c r="IQ8" s="99"/>
      <c r="IR8" s="99"/>
      <c r="IS8" s="99"/>
      <c r="IT8" s="99"/>
    </row>
    <row r="9" spans="1:254" ht="21.75" customHeight="1">
      <c r="A9" s="152" t="s">
        <v>285</v>
      </c>
      <c r="B9" s="153">
        <v>1614.894</v>
      </c>
      <c r="C9" s="153">
        <v>1614.894</v>
      </c>
      <c r="D9" s="153">
        <v>1614.894</v>
      </c>
      <c r="E9" s="156" t="s">
        <v>286</v>
      </c>
      <c r="F9" s="156" t="s">
        <v>287</v>
      </c>
      <c r="G9" s="153"/>
      <c r="H9" s="153"/>
      <c r="I9" s="153"/>
      <c r="J9" s="153"/>
      <c r="K9" s="154"/>
      <c r="L9" s="155"/>
      <c r="M9" s="153"/>
      <c r="N9" s="102"/>
      <c r="O9" s="102"/>
      <c r="P9" s="102"/>
      <c r="Q9" s="105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5"/>
      <c r="AG9" s="105"/>
      <c r="AH9" s="102"/>
      <c r="AI9" s="102"/>
      <c r="AJ9" s="102"/>
      <c r="AK9" s="102"/>
      <c r="AL9" s="103"/>
      <c r="AM9" s="106"/>
    </row>
    <row r="10" spans="1:254" ht="21.75" customHeight="1">
      <c r="A10" s="157" t="s">
        <v>288</v>
      </c>
      <c r="B10" s="156" t="s">
        <v>290</v>
      </c>
      <c r="C10" s="156" t="s">
        <v>290</v>
      </c>
      <c r="D10" s="156" t="s">
        <v>290</v>
      </c>
      <c r="E10" s="156" t="s">
        <v>291</v>
      </c>
      <c r="F10" s="156" t="s">
        <v>287</v>
      </c>
      <c r="G10" s="153"/>
      <c r="H10" s="153"/>
      <c r="I10" s="153"/>
      <c r="J10" s="153"/>
      <c r="K10" s="154"/>
      <c r="L10" s="155"/>
      <c r="M10" s="153"/>
      <c r="N10" s="102"/>
      <c r="O10" s="102"/>
      <c r="P10" s="102"/>
      <c r="Q10" s="105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5"/>
      <c r="AG10" s="105"/>
      <c r="AH10" s="102"/>
      <c r="AI10" s="102"/>
      <c r="AJ10" s="102"/>
      <c r="AK10" s="102"/>
      <c r="AL10" s="103"/>
      <c r="AM10" s="106"/>
    </row>
    <row r="11" spans="1:254" ht="21.75" customHeight="1">
      <c r="A11" s="157" t="s">
        <v>288</v>
      </c>
      <c r="B11" s="156" t="s">
        <v>290</v>
      </c>
      <c r="C11" s="156" t="s">
        <v>290</v>
      </c>
      <c r="D11" s="156" t="s">
        <v>290</v>
      </c>
      <c r="E11" s="156" t="s">
        <v>291</v>
      </c>
      <c r="F11" s="156" t="s">
        <v>287</v>
      </c>
      <c r="G11" s="153"/>
      <c r="H11" s="153"/>
      <c r="I11" s="153"/>
      <c r="J11" s="153"/>
      <c r="K11" s="154"/>
      <c r="L11" s="155"/>
      <c r="M11" s="153"/>
      <c r="N11" s="102"/>
      <c r="O11" s="102"/>
      <c r="P11" s="102"/>
      <c r="Q11" s="105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5"/>
      <c r="AG11" s="105"/>
      <c r="AH11" s="102"/>
      <c r="AI11" s="102"/>
      <c r="AJ11" s="102"/>
      <c r="AK11" s="102"/>
      <c r="AL11" s="103"/>
      <c r="AM11" s="106"/>
    </row>
    <row r="12" spans="1:254" ht="30.75" customHeight="1">
      <c r="A12" s="158" t="s">
        <v>289</v>
      </c>
      <c r="B12" s="153">
        <v>1049.481</v>
      </c>
      <c r="C12" s="153">
        <v>1049.481</v>
      </c>
      <c r="D12" s="156" t="s">
        <v>292</v>
      </c>
      <c r="E12" s="156" t="s">
        <v>292</v>
      </c>
      <c r="F12" s="153"/>
      <c r="G12" s="102"/>
      <c r="H12" s="102"/>
      <c r="I12" s="102"/>
      <c r="J12" s="102"/>
      <c r="K12" s="103"/>
      <c r="L12" s="104"/>
      <c r="M12" s="102"/>
      <c r="N12" s="102"/>
      <c r="O12" s="102"/>
      <c r="P12" s="102"/>
      <c r="Q12" s="105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5"/>
      <c r="AG12" s="105"/>
      <c r="AH12" s="102"/>
      <c r="AI12" s="102"/>
      <c r="AJ12" s="102"/>
      <c r="AK12" s="102"/>
      <c r="AL12" s="103"/>
      <c r="AM12" s="106"/>
    </row>
    <row r="13" spans="1:254" ht="30.75" customHeight="1">
      <c r="A13" s="158" t="s">
        <v>289</v>
      </c>
      <c r="B13" s="153">
        <v>1049.481</v>
      </c>
      <c r="C13" s="153">
        <v>1049.481</v>
      </c>
      <c r="D13" s="156" t="s">
        <v>292</v>
      </c>
      <c r="E13" s="156" t="s">
        <v>292</v>
      </c>
      <c r="F13" s="153"/>
      <c r="G13" s="102"/>
      <c r="H13" s="102"/>
      <c r="I13" s="102"/>
      <c r="J13" s="102"/>
      <c r="K13" s="103"/>
      <c r="L13" s="104"/>
      <c r="M13" s="102"/>
      <c r="N13" s="102"/>
      <c r="O13" s="102"/>
      <c r="P13" s="102"/>
      <c r="Q13" s="105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5"/>
      <c r="AG13" s="105"/>
      <c r="AH13" s="102"/>
      <c r="AI13" s="102"/>
      <c r="AJ13" s="102"/>
      <c r="AK13" s="102"/>
      <c r="AL13" s="103"/>
      <c r="AM13" s="106"/>
    </row>
    <row r="18" spans="2:2">
      <c r="B18" s="45" t="s">
        <v>221</v>
      </c>
    </row>
  </sheetData>
  <sheetProtection formatCells="0" formatColumns="0" formatRows="0"/>
  <mergeCells count="30">
    <mergeCell ref="AM4:AM6"/>
    <mergeCell ref="AH5:AH6"/>
    <mergeCell ref="AI5:AI6"/>
    <mergeCell ref="AJ5:AJ6"/>
    <mergeCell ref="AK4:AK6"/>
    <mergeCell ref="AL4:AL6"/>
    <mergeCell ref="AF4:AJ4"/>
    <mergeCell ref="AF5:AF6"/>
    <mergeCell ref="AG5:AG6"/>
    <mergeCell ref="C5:C6"/>
    <mergeCell ref="D5:H5"/>
    <mergeCell ref="I5:P5"/>
    <mergeCell ref="Q5:S5"/>
    <mergeCell ref="T5:T6"/>
    <mergeCell ref="AA5:AA6"/>
    <mergeCell ref="AB5:AB6"/>
    <mergeCell ref="AC5:AC6"/>
    <mergeCell ref="AD5:AD6"/>
    <mergeCell ref="A4:A6"/>
    <mergeCell ref="B4:B6"/>
    <mergeCell ref="C4:S4"/>
    <mergeCell ref="T4:Z4"/>
    <mergeCell ref="AA4:AE4"/>
    <mergeCell ref="W5:W6"/>
    <mergeCell ref="X5:X6"/>
    <mergeCell ref="Y5:Y6"/>
    <mergeCell ref="Z5:Z6"/>
    <mergeCell ref="U5:U6"/>
    <mergeCell ref="V5:V6"/>
    <mergeCell ref="AE5:AE6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4" fitToHeight="0" orientation="landscape" horizontalDpi="100" verticalDpi="1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4"/>
  <sheetViews>
    <sheetView showGridLines="0" showZeros="0" tabSelected="1" workbookViewId="0">
      <selection activeCell="F7" sqref="F7:R7"/>
    </sheetView>
  </sheetViews>
  <sheetFormatPr defaultRowHeight="14.25"/>
  <cols>
    <col min="1" max="3" width="5.625" style="3" customWidth="1"/>
    <col min="4" max="4" width="7.875" style="3" customWidth="1"/>
    <col min="5" max="5" width="25.125" style="3" customWidth="1"/>
    <col min="6" max="6" width="10.5" style="3" customWidth="1"/>
    <col min="7" max="7" width="9.625" style="3" customWidth="1"/>
    <col min="8" max="8" width="10.5" style="3" customWidth="1"/>
    <col min="9" max="9" width="14.375" style="3" customWidth="1"/>
    <col min="10" max="18" width="10.5" style="3" customWidth="1"/>
    <col min="19" max="16384" width="9" style="3"/>
  </cols>
  <sheetData>
    <row r="1" spans="1:18" ht="14.25" customHeight="1">
      <c r="A1" s="71" t="s">
        <v>63</v>
      </c>
    </row>
    <row r="2" spans="1:18" ht="20.25" customHeight="1">
      <c r="A2" s="217" t="s">
        <v>165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</row>
    <row r="3" spans="1:18" s="5" customFormat="1" ht="14.2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18" t="s">
        <v>66</v>
      </c>
    </row>
    <row r="4" spans="1:18" s="5" customFormat="1" ht="21.75" customHeight="1">
      <c r="A4" s="219" t="s">
        <v>13</v>
      </c>
      <c r="B4" s="219"/>
      <c r="C4" s="219"/>
      <c r="D4" s="215" t="s">
        <v>24</v>
      </c>
      <c r="E4" s="215" t="s">
        <v>25</v>
      </c>
      <c r="F4" s="219" t="s">
        <v>26</v>
      </c>
      <c r="G4" s="219" t="s">
        <v>27</v>
      </c>
      <c r="H4" s="219"/>
      <c r="I4" s="219"/>
      <c r="J4" s="219"/>
      <c r="K4" s="219" t="s">
        <v>28</v>
      </c>
      <c r="L4" s="219"/>
      <c r="M4" s="219"/>
      <c r="N4" s="219"/>
      <c r="O4" s="219"/>
      <c r="P4" s="219"/>
      <c r="Q4" s="219"/>
      <c r="R4" s="219"/>
    </row>
    <row r="5" spans="1:18" s="5" customFormat="1" ht="42" customHeight="1">
      <c r="A5" s="6" t="s">
        <v>29</v>
      </c>
      <c r="B5" s="6" t="s">
        <v>30</v>
      </c>
      <c r="C5" s="6" t="s">
        <v>31</v>
      </c>
      <c r="D5" s="216"/>
      <c r="E5" s="216"/>
      <c r="F5" s="219"/>
      <c r="G5" s="6" t="s">
        <v>14</v>
      </c>
      <c r="H5" s="6" t="s">
        <v>32</v>
      </c>
      <c r="I5" s="6" t="s">
        <v>33</v>
      </c>
      <c r="J5" s="6" t="s">
        <v>34</v>
      </c>
      <c r="K5" s="6" t="s">
        <v>14</v>
      </c>
      <c r="L5" s="6" t="s">
        <v>35</v>
      </c>
      <c r="M5" s="6" t="s">
        <v>36</v>
      </c>
      <c r="N5" s="6" t="s">
        <v>37</v>
      </c>
      <c r="O5" s="6" t="s">
        <v>38</v>
      </c>
      <c r="P5" s="6" t="s">
        <v>39</v>
      </c>
      <c r="Q5" s="6" t="s">
        <v>40</v>
      </c>
      <c r="R5" s="6" t="s">
        <v>41</v>
      </c>
    </row>
    <row r="6" spans="1:18" s="5" customFormat="1" ht="21.75" customHeight="1">
      <c r="A6" s="7" t="s">
        <v>10</v>
      </c>
      <c r="B6" s="7" t="s">
        <v>10</v>
      </c>
      <c r="C6" s="7" t="s">
        <v>10</v>
      </c>
      <c r="D6" s="7" t="s">
        <v>10</v>
      </c>
      <c r="E6" s="47" t="s">
        <v>10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spans="1:18" s="86" customFormat="1" ht="21.75" customHeight="1">
      <c r="A7" s="160"/>
      <c r="B7" s="160"/>
      <c r="C7" s="160"/>
      <c r="D7" s="160"/>
      <c r="E7" s="107" t="s">
        <v>3</v>
      </c>
      <c r="F7" s="159" t="s">
        <v>358</v>
      </c>
      <c r="G7" s="159" t="s">
        <v>375</v>
      </c>
      <c r="H7" s="159" t="s">
        <v>378</v>
      </c>
      <c r="I7" s="159" t="s">
        <v>383</v>
      </c>
      <c r="J7" s="159" t="s">
        <v>386</v>
      </c>
      <c r="K7" s="159" t="s">
        <v>389</v>
      </c>
      <c r="L7" s="160"/>
      <c r="M7" s="160"/>
      <c r="N7" s="160"/>
      <c r="O7" s="160"/>
      <c r="P7" s="160"/>
      <c r="Q7" s="160"/>
      <c r="R7" s="159" t="s">
        <v>389</v>
      </c>
    </row>
    <row r="8" spans="1:18" ht="21.75" customHeight="1">
      <c r="A8" s="160"/>
      <c r="B8" s="160"/>
      <c r="C8" s="160"/>
      <c r="D8" s="160" t="s">
        <v>293</v>
      </c>
      <c r="E8" s="110" t="s">
        <v>311</v>
      </c>
      <c r="F8" s="159" t="s">
        <v>358</v>
      </c>
      <c r="G8" s="159" t="s">
        <v>375</v>
      </c>
      <c r="H8" s="159" t="s">
        <v>378</v>
      </c>
      <c r="I8" s="159" t="s">
        <v>383</v>
      </c>
      <c r="J8" s="159" t="s">
        <v>386</v>
      </c>
      <c r="K8" s="159" t="s">
        <v>389</v>
      </c>
      <c r="L8" s="160"/>
      <c r="M8" s="160"/>
      <c r="N8" s="160"/>
      <c r="O8" s="160"/>
      <c r="P8" s="160"/>
      <c r="Q8" s="160"/>
      <c r="R8" s="159" t="s">
        <v>389</v>
      </c>
    </row>
    <row r="9" spans="1:18" ht="21.75" customHeight="1">
      <c r="A9" s="160"/>
      <c r="B9" s="160"/>
      <c r="C9" s="160"/>
      <c r="D9" s="110" t="s">
        <v>294</v>
      </c>
      <c r="E9" s="159" t="s">
        <v>312</v>
      </c>
      <c r="F9" s="159" t="s">
        <v>359</v>
      </c>
      <c r="G9" s="159" t="s">
        <v>376</v>
      </c>
      <c r="H9" s="159" t="s">
        <v>379</v>
      </c>
      <c r="I9" s="159" t="s">
        <v>384</v>
      </c>
      <c r="J9" s="159" t="s">
        <v>387</v>
      </c>
      <c r="K9" s="162" t="s">
        <v>390</v>
      </c>
      <c r="L9" s="160"/>
      <c r="M9" s="160"/>
      <c r="N9" s="160"/>
      <c r="O9" s="160"/>
      <c r="P9" s="160"/>
      <c r="Q9" s="160"/>
      <c r="R9" s="162" t="s">
        <v>390</v>
      </c>
    </row>
    <row r="10" spans="1:18" ht="21.75" customHeight="1">
      <c r="A10" s="160" t="s">
        <v>295</v>
      </c>
      <c r="B10" s="160" t="s">
        <v>296</v>
      </c>
      <c r="C10" s="160" t="s">
        <v>172</v>
      </c>
      <c r="D10" s="110" t="s">
        <v>297</v>
      </c>
      <c r="E10" s="160" t="s">
        <v>298</v>
      </c>
      <c r="F10" s="159" t="s">
        <v>360</v>
      </c>
      <c r="G10" s="159" t="s">
        <v>360</v>
      </c>
      <c r="H10" s="159" t="s">
        <v>380</v>
      </c>
      <c r="I10" s="159" t="s">
        <v>384</v>
      </c>
      <c r="J10" s="159" t="s">
        <v>387</v>
      </c>
      <c r="K10" s="160"/>
      <c r="L10" s="160"/>
      <c r="M10" s="160"/>
      <c r="N10" s="160"/>
      <c r="O10" s="160"/>
      <c r="P10" s="160"/>
      <c r="Q10" s="160"/>
      <c r="R10" s="160"/>
    </row>
    <row r="11" spans="1:18" ht="21.75" customHeight="1">
      <c r="A11" s="160" t="s">
        <v>295</v>
      </c>
      <c r="B11" s="160" t="s">
        <v>296</v>
      </c>
      <c r="C11" s="160" t="s">
        <v>299</v>
      </c>
      <c r="D11" s="110" t="s">
        <v>297</v>
      </c>
      <c r="E11" s="160" t="s">
        <v>300</v>
      </c>
      <c r="F11" s="159" t="s">
        <v>361</v>
      </c>
      <c r="G11" s="160"/>
      <c r="H11" s="160"/>
      <c r="I11" s="160"/>
      <c r="J11" s="160"/>
      <c r="K11" s="162" t="s">
        <v>361</v>
      </c>
      <c r="L11" s="160"/>
      <c r="M11" s="160"/>
      <c r="N11" s="160"/>
      <c r="O11" s="160"/>
      <c r="P11" s="160"/>
      <c r="Q11" s="160"/>
      <c r="R11" s="162" t="s">
        <v>361</v>
      </c>
    </row>
    <row r="12" spans="1:18" ht="21.75" customHeight="1">
      <c r="A12" s="159" t="s">
        <v>315</v>
      </c>
      <c r="B12" s="159" t="s">
        <v>316</v>
      </c>
      <c r="C12" s="159" t="s">
        <v>317</v>
      </c>
      <c r="D12" s="110"/>
      <c r="E12" s="159" t="s">
        <v>318</v>
      </c>
      <c r="F12" s="159" t="s">
        <v>362</v>
      </c>
      <c r="G12" s="160"/>
      <c r="H12" s="160"/>
      <c r="I12" s="160"/>
      <c r="J12" s="160"/>
      <c r="K12" s="162" t="s">
        <v>362</v>
      </c>
      <c r="L12" s="160"/>
      <c r="M12" s="160"/>
      <c r="N12" s="160"/>
      <c r="O12" s="160"/>
      <c r="P12" s="160"/>
      <c r="Q12" s="160"/>
      <c r="R12" s="162" t="s">
        <v>362</v>
      </c>
    </row>
    <row r="13" spans="1:18" ht="21.75" customHeight="1">
      <c r="A13" s="162" t="s">
        <v>320</v>
      </c>
      <c r="B13" s="162" t="s">
        <v>321</v>
      </c>
      <c r="C13" s="162" t="s">
        <v>322</v>
      </c>
      <c r="D13" s="110"/>
      <c r="E13" s="162" t="s">
        <v>323</v>
      </c>
      <c r="F13" s="162" t="s">
        <v>363</v>
      </c>
      <c r="G13" s="162" t="s">
        <v>363</v>
      </c>
      <c r="H13" s="162" t="s">
        <v>363</v>
      </c>
      <c r="I13" s="160"/>
      <c r="J13" s="160"/>
      <c r="K13" s="162"/>
      <c r="L13" s="160"/>
      <c r="M13" s="160"/>
      <c r="N13" s="160"/>
      <c r="O13" s="160"/>
      <c r="P13" s="160"/>
      <c r="Q13" s="160"/>
      <c r="R13" s="162"/>
    </row>
    <row r="14" spans="1:18" ht="40.5" customHeight="1">
      <c r="A14" s="160" t="s">
        <v>301</v>
      </c>
      <c r="B14" s="160" t="s">
        <v>302</v>
      </c>
      <c r="C14" s="160" t="s">
        <v>302</v>
      </c>
      <c r="D14" s="110" t="s">
        <v>297</v>
      </c>
      <c r="E14" s="161" t="s">
        <v>314</v>
      </c>
      <c r="F14" s="162" t="s">
        <v>364</v>
      </c>
      <c r="G14" s="162" t="s">
        <v>364</v>
      </c>
      <c r="H14" s="162" t="s">
        <v>364</v>
      </c>
      <c r="I14" s="160"/>
      <c r="J14" s="160"/>
      <c r="K14" s="160"/>
      <c r="L14" s="160"/>
      <c r="M14" s="160"/>
      <c r="N14" s="160"/>
      <c r="O14" s="160"/>
      <c r="P14" s="160"/>
      <c r="Q14" s="160"/>
      <c r="R14" s="160"/>
    </row>
    <row r="15" spans="1:18" ht="21.75" customHeight="1">
      <c r="A15" s="160" t="s">
        <v>303</v>
      </c>
      <c r="B15" s="160" t="s">
        <v>304</v>
      </c>
      <c r="C15" s="160" t="s">
        <v>172</v>
      </c>
      <c r="D15" s="110" t="s">
        <v>297</v>
      </c>
      <c r="E15" s="160" t="s">
        <v>305</v>
      </c>
      <c r="F15" s="162" t="s">
        <v>365</v>
      </c>
      <c r="G15" s="162" t="s">
        <v>365</v>
      </c>
      <c r="H15" s="162" t="s">
        <v>365</v>
      </c>
      <c r="I15" s="160"/>
      <c r="J15" s="160"/>
      <c r="K15" s="160"/>
      <c r="L15" s="160"/>
      <c r="M15" s="160"/>
      <c r="N15" s="160"/>
      <c r="O15" s="160"/>
      <c r="P15" s="160"/>
      <c r="Q15" s="160"/>
      <c r="R15" s="160"/>
    </row>
    <row r="16" spans="1:18" ht="21.75" customHeight="1">
      <c r="A16" s="160" t="s">
        <v>303</v>
      </c>
      <c r="B16" s="160" t="s">
        <v>304</v>
      </c>
      <c r="C16" s="160" t="s">
        <v>306</v>
      </c>
      <c r="D16" s="110" t="s">
        <v>297</v>
      </c>
      <c r="E16" s="160" t="s">
        <v>307</v>
      </c>
      <c r="F16" s="162" t="s">
        <v>366</v>
      </c>
      <c r="G16" s="162" t="s">
        <v>366</v>
      </c>
      <c r="H16" s="162" t="s">
        <v>366</v>
      </c>
      <c r="I16" s="160"/>
      <c r="J16" s="160"/>
      <c r="K16" s="160"/>
      <c r="L16" s="160"/>
      <c r="M16" s="160"/>
      <c r="N16" s="160"/>
      <c r="O16" s="160"/>
      <c r="P16" s="160"/>
      <c r="Q16" s="160"/>
      <c r="R16" s="160"/>
    </row>
    <row r="17" spans="1:18" ht="21.75" customHeight="1">
      <c r="A17" s="160" t="s">
        <v>174</v>
      </c>
      <c r="B17" s="160" t="s">
        <v>299</v>
      </c>
      <c r="C17" s="160" t="s">
        <v>172</v>
      </c>
      <c r="D17" s="110" t="s">
        <v>297</v>
      </c>
      <c r="E17" s="160" t="s">
        <v>308</v>
      </c>
      <c r="F17" s="162" t="s">
        <v>367</v>
      </c>
      <c r="G17" s="162" t="s">
        <v>367</v>
      </c>
      <c r="H17" s="162" t="s">
        <v>367</v>
      </c>
      <c r="I17" s="160"/>
      <c r="J17" s="160"/>
      <c r="K17" s="160"/>
      <c r="L17" s="160"/>
      <c r="M17" s="160"/>
      <c r="N17" s="160"/>
      <c r="O17" s="160"/>
      <c r="P17" s="160"/>
      <c r="Q17" s="160"/>
      <c r="R17" s="160"/>
    </row>
    <row r="18" spans="1:18" ht="21.75" customHeight="1">
      <c r="A18" s="160"/>
      <c r="B18" s="160"/>
      <c r="C18" s="160"/>
      <c r="D18" s="110" t="s">
        <v>309</v>
      </c>
      <c r="E18" s="159" t="s">
        <v>313</v>
      </c>
      <c r="F18" s="162" t="s">
        <v>368</v>
      </c>
      <c r="G18" s="162" t="s">
        <v>377</v>
      </c>
      <c r="H18" s="162" t="s">
        <v>381</v>
      </c>
      <c r="I18" s="159" t="s">
        <v>385</v>
      </c>
      <c r="J18" s="159" t="s">
        <v>388</v>
      </c>
      <c r="K18" s="162" t="s">
        <v>370</v>
      </c>
      <c r="L18" s="160"/>
      <c r="M18" s="160"/>
      <c r="N18" s="160"/>
      <c r="O18" s="160"/>
      <c r="P18" s="160"/>
      <c r="Q18" s="160"/>
      <c r="R18" s="162" t="s">
        <v>370</v>
      </c>
    </row>
    <row r="19" spans="1:18" ht="21.75" customHeight="1">
      <c r="A19" s="160" t="s">
        <v>295</v>
      </c>
      <c r="B19" s="160" t="s">
        <v>296</v>
      </c>
      <c r="C19" s="160" t="s">
        <v>172</v>
      </c>
      <c r="D19" s="110" t="s">
        <v>297</v>
      </c>
      <c r="E19" s="162" t="s">
        <v>319</v>
      </c>
      <c r="F19" s="162" t="s">
        <v>369</v>
      </c>
      <c r="G19" s="162" t="s">
        <v>369</v>
      </c>
      <c r="H19" s="162" t="s">
        <v>382</v>
      </c>
      <c r="I19" s="159" t="s">
        <v>385</v>
      </c>
      <c r="J19" s="160"/>
      <c r="K19" s="160"/>
      <c r="L19" s="160"/>
      <c r="M19" s="160"/>
      <c r="N19" s="160"/>
      <c r="O19" s="160"/>
      <c r="P19" s="160"/>
      <c r="Q19" s="160"/>
      <c r="R19" s="160"/>
    </row>
    <row r="20" spans="1:18" ht="21.75" customHeight="1">
      <c r="A20" s="160" t="s">
        <v>295</v>
      </c>
      <c r="B20" s="160" t="s">
        <v>296</v>
      </c>
      <c r="C20" s="162" t="s">
        <v>324</v>
      </c>
      <c r="D20" s="110" t="s">
        <v>297</v>
      </c>
      <c r="E20" s="162" t="s">
        <v>325</v>
      </c>
      <c r="F20" s="162" t="s">
        <v>370</v>
      </c>
      <c r="G20" s="160"/>
      <c r="H20" s="160"/>
      <c r="I20" s="160"/>
      <c r="J20" s="159" t="s">
        <v>388</v>
      </c>
      <c r="K20" s="162" t="s">
        <v>370</v>
      </c>
      <c r="L20" s="160"/>
      <c r="M20" s="160"/>
      <c r="N20" s="160"/>
      <c r="O20" s="160"/>
      <c r="P20" s="160"/>
      <c r="Q20" s="160"/>
      <c r="R20" s="162" t="s">
        <v>370</v>
      </c>
    </row>
    <row r="21" spans="1:18" ht="33" customHeight="1">
      <c r="A21" s="160" t="s">
        <v>301</v>
      </c>
      <c r="B21" s="160" t="s">
        <v>302</v>
      </c>
      <c r="C21" s="160" t="s">
        <v>302</v>
      </c>
      <c r="D21" s="110" t="s">
        <v>297</v>
      </c>
      <c r="E21" s="161" t="s">
        <v>314</v>
      </c>
      <c r="F21" s="162" t="s">
        <v>371</v>
      </c>
      <c r="G21" s="162" t="s">
        <v>371</v>
      </c>
      <c r="H21" s="162" t="s">
        <v>371</v>
      </c>
      <c r="I21" s="160"/>
      <c r="J21" s="160"/>
      <c r="K21" s="160"/>
      <c r="L21" s="160"/>
      <c r="M21" s="160"/>
      <c r="N21" s="160"/>
      <c r="O21" s="160"/>
      <c r="P21" s="160"/>
      <c r="Q21" s="160"/>
      <c r="R21" s="160"/>
    </row>
    <row r="22" spans="1:18" ht="21.75" customHeight="1">
      <c r="A22" s="160" t="s">
        <v>303</v>
      </c>
      <c r="B22" s="160" t="s">
        <v>304</v>
      </c>
      <c r="C22" s="160" t="s">
        <v>299</v>
      </c>
      <c r="D22" s="110" t="s">
        <v>297</v>
      </c>
      <c r="E22" s="160" t="s">
        <v>310</v>
      </c>
      <c r="F22" s="162" t="s">
        <v>372</v>
      </c>
      <c r="G22" s="162" t="s">
        <v>372</v>
      </c>
      <c r="H22" s="162" t="s">
        <v>372</v>
      </c>
      <c r="I22" s="160"/>
      <c r="J22" s="160"/>
      <c r="K22" s="160"/>
      <c r="L22" s="160"/>
      <c r="M22" s="160"/>
      <c r="N22" s="160"/>
      <c r="O22" s="160"/>
      <c r="P22" s="160"/>
      <c r="Q22" s="160"/>
      <c r="R22" s="160"/>
    </row>
    <row r="23" spans="1:18" ht="21.75" customHeight="1">
      <c r="A23" s="160" t="s">
        <v>303</v>
      </c>
      <c r="B23" s="160" t="s">
        <v>304</v>
      </c>
      <c r="C23" s="160" t="s">
        <v>306</v>
      </c>
      <c r="D23" s="110" t="s">
        <v>297</v>
      </c>
      <c r="E23" s="160" t="s">
        <v>307</v>
      </c>
      <c r="F23" s="162" t="s">
        <v>373</v>
      </c>
      <c r="G23" s="162" t="s">
        <v>373</v>
      </c>
      <c r="H23" s="162" t="s">
        <v>373</v>
      </c>
      <c r="I23" s="160"/>
      <c r="J23" s="160"/>
      <c r="K23" s="160"/>
      <c r="L23" s="160"/>
      <c r="M23" s="160"/>
      <c r="N23" s="160"/>
      <c r="O23" s="160"/>
      <c r="P23" s="160"/>
      <c r="Q23" s="160"/>
      <c r="R23" s="160"/>
    </row>
    <row r="24" spans="1:18" ht="21.75" customHeight="1">
      <c r="A24" s="160" t="s">
        <v>174</v>
      </c>
      <c r="B24" s="160" t="s">
        <v>299</v>
      </c>
      <c r="C24" s="160" t="s">
        <v>172</v>
      </c>
      <c r="D24" s="110" t="s">
        <v>297</v>
      </c>
      <c r="E24" s="160" t="s">
        <v>308</v>
      </c>
      <c r="F24" s="162" t="s">
        <v>374</v>
      </c>
      <c r="G24" s="162" t="s">
        <v>374</v>
      </c>
      <c r="H24" s="162" t="s">
        <v>374</v>
      </c>
      <c r="I24" s="160"/>
      <c r="J24" s="160"/>
      <c r="K24" s="160"/>
      <c r="L24" s="160"/>
      <c r="M24" s="160"/>
      <c r="N24" s="160"/>
      <c r="O24" s="160"/>
      <c r="P24" s="160"/>
      <c r="Q24" s="160"/>
      <c r="R24" s="160"/>
    </row>
  </sheetData>
  <sheetProtection formatCells="0" formatColumns="0" formatRows="0"/>
  <mergeCells count="7">
    <mergeCell ref="E4:E5"/>
    <mergeCell ref="A2:R2"/>
    <mergeCell ref="A4:C4"/>
    <mergeCell ref="D4:D5"/>
    <mergeCell ref="F4:F5"/>
    <mergeCell ref="G4:J4"/>
    <mergeCell ref="K4:R4"/>
  </mergeCells>
  <phoneticPr fontId="21" type="noConversion"/>
  <pageMargins left="0.61" right="0.15748031496062992" top="0.98425196850393704" bottom="0.98425196850393704" header="0.51181102362204722" footer="0.51181102362204722"/>
  <pageSetup paperSize="9" scale="68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1.财政拨款收支总表</vt:lpstr>
      <vt:lpstr>2.一般公共预算支出表</vt:lpstr>
      <vt:lpstr>3.一般公共预算基本支出表</vt:lpstr>
      <vt:lpstr>4.部门预算资金安排的“三公”经费预算情况表</vt:lpstr>
      <vt:lpstr>5.政府性基金预算拨款支出预算表</vt:lpstr>
      <vt:lpstr>6.部门收支总表</vt:lpstr>
      <vt:lpstr>7.部门收入总表</vt:lpstr>
      <vt:lpstr>8.部门支出总表</vt:lpstr>
      <vt:lpstr>'2.一般公共预算支出表'!Print_Area</vt:lpstr>
      <vt:lpstr>'3.一般公共预算基本支出表'!Print_Area</vt:lpstr>
      <vt:lpstr>'5.政府性基金预算拨款支出预算表'!Print_Area</vt:lpstr>
      <vt:lpstr>'7.部门收入总表'!Print_Area</vt:lpstr>
      <vt:lpstr>'8.部门支出总表'!Print_Area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Windows 用户</cp:lastModifiedBy>
  <cp:lastPrinted>2018-02-02T09:18:53Z</cp:lastPrinted>
  <dcterms:created xsi:type="dcterms:W3CDTF">2017-01-20T02:12:47Z</dcterms:created>
  <dcterms:modified xsi:type="dcterms:W3CDTF">2018-02-02T09:20:41Z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9374298</vt:i4>
  </property>
</Properties>
</file>