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43"/>
  </bookViews>
  <sheets>
    <sheet name="高等教育学生资助资金分配总表" sheetId="9" r:id="rId1"/>
  </sheets>
  <definedNames>
    <definedName name="_xlnm._FilterDatabase" localSheetId="0" hidden="1">高等教育学生资助资金分配总表!$A$7:$J$41</definedName>
    <definedName name="_xlnm.Print_Area" localSheetId="0">高等教育学生资助资金分配总表!$A$1:$J$41</definedName>
    <definedName name="_xlnm.Print_Titles" localSheetId="0">高等教育学生资助资金分配总表!$2:$5</definedName>
  </definedNames>
  <calcPr calcId="144525" fullPrecision="0"/>
</workbook>
</file>

<file path=xl/sharedStrings.xml><?xml version="1.0" encoding="utf-8"?>
<sst xmlns="http://schemas.openxmlformats.org/spreadsheetml/2006/main" count="58" uniqueCount="49">
  <si>
    <t>附件1</t>
  </si>
  <si>
    <t>提前下达2025年高等教育学生资助资金分配表</t>
  </si>
  <si>
    <t>单位：万元</t>
  </si>
  <si>
    <t>单位</t>
  </si>
  <si>
    <t>合计</t>
  </si>
  <si>
    <t>本专科生国家奖学金</t>
  </si>
  <si>
    <t>本专科生国家励志奖学金</t>
  </si>
  <si>
    <t>本专科生国家助学金</t>
  </si>
  <si>
    <t>退役士兵享受本专科生国家助学金</t>
  </si>
  <si>
    <t>应征入伍学费补偿或助学贷款代偿</t>
  </si>
  <si>
    <t>直招士官补助</t>
  </si>
  <si>
    <t>退役复学学费减免</t>
  </si>
  <si>
    <t>退役入学学费减免</t>
  </si>
  <si>
    <t>中央资金</t>
  </si>
  <si>
    <t>南宁市小计</t>
  </si>
  <si>
    <t>南宁市本级</t>
  </si>
  <si>
    <t>南宁职业技术大学</t>
  </si>
  <si>
    <t>柳州市小计</t>
  </si>
  <si>
    <t>柳州市本级</t>
  </si>
  <si>
    <t>柳州职业技术大学</t>
  </si>
  <si>
    <t>柳州铁道职业技术学院</t>
  </si>
  <si>
    <t>柳州城市职业学院</t>
  </si>
  <si>
    <t>桂林市小计</t>
  </si>
  <si>
    <t>桂林市本级</t>
  </si>
  <si>
    <t>桂林师范高等专科学校</t>
  </si>
  <si>
    <t>梧州市小计</t>
  </si>
  <si>
    <t>梧州市本级</t>
  </si>
  <si>
    <t>梧州职业学院</t>
  </si>
  <si>
    <t>北海市小计</t>
  </si>
  <si>
    <t>北海市本级</t>
  </si>
  <si>
    <t>北海职业学院</t>
  </si>
  <si>
    <t>钦州市小计</t>
  </si>
  <si>
    <t>钦州市本级</t>
  </si>
  <si>
    <t>钦州幼儿师范高等专科学校</t>
  </si>
  <si>
    <t>防城港市小计</t>
  </si>
  <si>
    <t>防城港市本级</t>
  </si>
  <si>
    <t>防城港职业技术学院</t>
  </si>
  <si>
    <t>百色市小计</t>
  </si>
  <si>
    <t>百色市本级</t>
  </si>
  <si>
    <t>百色职业学院</t>
  </si>
  <si>
    <t>河池市小计</t>
  </si>
  <si>
    <t>河池市本级</t>
  </si>
  <si>
    <t>广西现代职业技术学院</t>
  </si>
  <si>
    <t>崇左市小计</t>
  </si>
  <si>
    <t>崇左市本级</t>
  </si>
  <si>
    <t>崇左幼儿师范高等专科学校</t>
  </si>
  <si>
    <t>玉林市小计</t>
  </si>
  <si>
    <t>玉林市本级</t>
  </si>
  <si>
    <t>玉林职业技术学院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</si>
</sst>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1"/>
      <color rgb="FF000000"/>
      <name val="Microsoft YaHei"/>
      <charset val="134"/>
    </font>
    <font>
      <b/>
      <sz val="16"/>
      <color rgb="FF000000"/>
      <name val="Microsoft YaHei"/>
      <charset val="134"/>
    </font>
    <font>
      <sz val="22"/>
      <color rgb="FF000000"/>
      <name val="方正小标宋简体"/>
      <charset val="134"/>
    </font>
    <font>
      <b/>
      <sz val="10"/>
      <color rgb="FF000000"/>
      <name val="Microsoft YaHei"/>
      <charset val="134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5" fillId="1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1" fillId="22" borderId="15" applyNumberFormat="false" applyAlignment="false" applyProtection="false">
      <alignment vertical="center"/>
    </xf>
    <xf numFmtId="0" fontId="16" fillId="4" borderId="8" applyNumberFormat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30" fillId="22" borderId="14" applyNumberFormat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32" fillId="31" borderId="14" applyNumberForma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0" fillId="0" borderId="0" xfId="0" applyFill="true" applyBorder="true"/>
    <xf numFmtId="0" fontId="0" fillId="0" borderId="0" xfId="0" applyFill="true" applyBorder="true" applyAlignment="true">
      <alignment vertical="center" wrapText="true"/>
    </xf>
    <xf numFmtId="0" fontId="0" fillId="0" borderId="0" xfId="0" applyFill="true" applyAlignment="true">
      <alignment vertical="center"/>
    </xf>
    <xf numFmtId="0" fontId="0" fillId="0" borderId="0" xfId="0" applyFill="true"/>
    <xf numFmtId="0" fontId="1" fillId="0" borderId="0" xfId="0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11" fillId="0" borderId="4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12" fillId="0" borderId="0" xfId="0" applyFont="true" applyFill="true" applyAlignment="true">
      <alignment vertical="center" wrapText="true"/>
    </xf>
    <xf numFmtId="0" fontId="12" fillId="0" borderId="0" xfId="0" applyFont="true" applyFill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righ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2"/>
  <sheetViews>
    <sheetView showZeros="0" tabSelected="1" workbookViewId="0">
      <pane xSplit="1" ySplit="5" topLeftCell="B6" activePane="bottomRight" state="frozen"/>
      <selection/>
      <selection pane="topRight"/>
      <selection pane="bottomLeft"/>
      <selection pane="bottomRight" activeCell="J41" sqref="A1:J41"/>
    </sheetView>
  </sheetViews>
  <sheetFormatPr defaultColWidth="9" defaultRowHeight="29.45" customHeight="true"/>
  <cols>
    <col min="1" max="1" width="23.625" style="4" customWidth="true"/>
    <col min="2" max="10" width="11.75" style="4" customWidth="true"/>
    <col min="11" max="16384" width="9" style="4"/>
  </cols>
  <sheetData>
    <row r="1" ht="28.5" customHeight="true" spans="1:3">
      <c r="A1" s="5" t="s">
        <v>0</v>
      </c>
      <c r="B1" s="6"/>
      <c r="C1" s="7"/>
    </row>
    <row r="2" ht="28.5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="1" customFormat="true" ht="22.5" customHeight="true" spans="1:9">
      <c r="A3" s="9"/>
      <c r="B3" s="9"/>
      <c r="I3" s="28" t="s">
        <v>2</v>
      </c>
    </row>
    <row r="4" s="2" customFormat="true" ht="39.75" customHeight="true" spans="1:10">
      <c r="A4" s="10" t="s">
        <v>3</v>
      </c>
      <c r="B4" s="10" t="s">
        <v>4</v>
      </c>
      <c r="C4" s="11" t="s">
        <v>5</v>
      </c>
      <c r="D4" s="12" t="s">
        <v>6</v>
      </c>
      <c r="E4" s="27" t="s">
        <v>7</v>
      </c>
      <c r="F4" s="27" t="s">
        <v>8</v>
      </c>
      <c r="G4" s="12" t="s">
        <v>9</v>
      </c>
      <c r="H4" s="12" t="s">
        <v>10</v>
      </c>
      <c r="I4" s="12" t="s">
        <v>11</v>
      </c>
      <c r="J4" s="12" t="s">
        <v>12</v>
      </c>
    </row>
    <row r="5" s="3" customFormat="true" ht="26.25" customHeight="true" spans="1:10">
      <c r="A5" s="13"/>
      <c r="B5" s="11" t="s">
        <v>13</v>
      </c>
      <c r="C5" s="11" t="s">
        <v>13</v>
      </c>
      <c r="D5" s="11" t="s">
        <v>13</v>
      </c>
      <c r="E5" s="11" t="s">
        <v>13</v>
      </c>
      <c r="F5" s="11" t="s">
        <v>13</v>
      </c>
      <c r="G5" s="11" t="s">
        <v>13</v>
      </c>
      <c r="H5" s="11" t="s">
        <v>13</v>
      </c>
      <c r="I5" s="11" t="s">
        <v>13</v>
      </c>
      <c r="J5" s="11" t="s">
        <v>13</v>
      </c>
    </row>
    <row r="6" ht="22.5" customHeight="true" spans="1:10">
      <c r="A6" s="14" t="s">
        <v>4</v>
      </c>
      <c r="B6" s="11">
        <f>C6+D6+E6+F6+G6+H6+I6+J6</f>
        <v>24907.18</v>
      </c>
      <c r="C6" s="11">
        <v>294.55</v>
      </c>
      <c r="D6" s="11">
        <v>3042.5</v>
      </c>
      <c r="E6" s="11">
        <v>13867.9</v>
      </c>
      <c r="F6" s="11">
        <v>1487.81</v>
      </c>
      <c r="G6" s="11">
        <v>2460.46</v>
      </c>
      <c r="H6" s="11">
        <v>13.28</v>
      </c>
      <c r="I6" s="11">
        <v>974.84</v>
      </c>
      <c r="J6" s="11">
        <v>2765.84</v>
      </c>
    </row>
    <row r="7" ht="22.5" customHeight="true" spans="1:10">
      <c r="A7" s="14" t="s">
        <v>14</v>
      </c>
      <c r="B7" s="11">
        <f>B8</f>
        <v>2706.5</v>
      </c>
      <c r="C7" s="11">
        <f t="shared" ref="C7:J7" si="0">C8</f>
        <v>38</v>
      </c>
      <c r="D7" s="11">
        <f t="shared" si="0"/>
        <v>305.64</v>
      </c>
      <c r="E7" s="11">
        <v>1575.42</v>
      </c>
      <c r="F7" s="11">
        <v>73.98</v>
      </c>
      <c r="G7" s="11">
        <f t="shared" si="0"/>
        <v>512.89</v>
      </c>
      <c r="H7" s="11">
        <f t="shared" si="0"/>
        <v>0</v>
      </c>
      <c r="I7" s="11">
        <f t="shared" si="0"/>
        <v>195.18</v>
      </c>
      <c r="J7" s="11">
        <f t="shared" si="0"/>
        <v>5.39</v>
      </c>
    </row>
    <row r="8" s="4" customFormat="true" ht="22.5" customHeight="true" spans="1:10">
      <c r="A8" s="14" t="s">
        <v>15</v>
      </c>
      <c r="B8" s="11">
        <f>B9</f>
        <v>2706.5</v>
      </c>
      <c r="C8" s="11">
        <f t="shared" ref="C8:J8" si="1">C9</f>
        <v>38</v>
      </c>
      <c r="D8" s="11">
        <f t="shared" si="1"/>
        <v>305.64</v>
      </c>
      <c r="E8" s="11">
        <v>1575.42</v>
      </c>
      <c r="F8" s="11">
        <v>73.98</v>
      </c>
      <c r="G8" s="11">
        <f t="shared" si="1"/>
        <v>512.89</v>
      </c>
      <c r="H8" s="11">
        <f t="shared" si="1"/>
        <v>0</v>
      </c>
      <c r="I8" s="11">
        <f t="shared" si="1"/>
        <v>195.18</v>
      </c>
      <c r="J8" s="11">
        <f t="shared" si="1"/>
        <v>5.39</v>
      </c>
    </row>
    <row r="9" ht="22.5" customHeight="true" spans="1:10">
      <c r="A9" s="15" t="s">
        <v>16</v>
      </c>
      <c r="B9" s="16">
        <f>C9+D9+E9+F9+G9+H9+I9+J9</f>
        <v>2706.5</v>
      </c>
      <c r="C9" s="16">
        <v>38</v>
      </c>
      <c r="D9" s="17">
        <v>305.64</v>
      </c>
      <c r="E9" s="17">
        <v>1575.42</v>
      </c>
      <c r="F9" s="17">
        <v>73.98</v>
      </c>
      <c r="G9" s="17">
        <v>512.89</v>
      </c>
      <c r="H9" s="17">
        <v>0</v>
      </c>
      <c r="I9" s="17">
        <v>195.18</v>
      </c>
      <c r="J9" s="16">
        <v>5.39</v>
      </c>
    </row>
    <row r="10" ht="22.5" customHeight="true" spans="1:10">
      <c r="A10" s="18" t="s">
        <v>17</v>
      </c>
      <c r="B10" s="11">
        <f>B11</f>
        <v>8515.19</v>
      </c>
      <c r="C10" s="11">
        <f t="shared" ref="C10:J10" si="2">C11</f>
        <v>90.25</v>
      </c>
      <c r="D10" s="11">
        <f t="shared" si="2"/>
        <v>933.12</v>
      </c>
      <c r="E10" s="11">
        <v>3425.28</v>
      </c>
      <c r="F10" s="11">
        <v>850.05</v>
      </c>
      <c r="G10" s="11">
        <f t="shared" si="2"/>
        <v>1136.87</v>
      </c>
      <c r="H10" s="11">
        <f t="shared" si="2"/>
        <v>10.97</v>
      </c>
      <c r="I10" s="11">
        <f t="shared" si="2"/>
        <v>486.54</v>
      </c>
      <c r="J10" s="11">
        <f t="shared" si="2"/>
        <v>1582.11</v>
      </c>
    </row>
    <row r="11" s="4" customFormat="true" ht="22.5" customHeight="true" spans="1:10">
      <c r="A11" s="18" t="s">
        <v>18</v>
      </c>
      <c r="B11" s="11">
        <f>SUM(B12:B14)</f>
        <v>8515.19</v>
      </c>
      <c r="C11" s="11">
        <f t="shared" ref="C11:J11" si="3">SUM(C12:C14)</f>
        <v>90.25</v>
      </c>
      <c r="D11" s="11">
        <f t="shared" si="3"/>
        <v>933.12</v>
      </c>
      <c r="E11" s="11">
        <v>3425.28</v>
      </c>
      <c r="F11" s="11">
        <v>850.05</v>
      </c>
      <c r="G11" s="11">
        <f t="shared" si="3"/>
        <v>1136.87</v>
      </c>
      <c r="H11" s="11">
        <f t="shared" si="3"/>
        <v>10.97</v>
      </c>
      <c r="I11" s="11">
        <f t="shared" si="3"/>
        <v>486.54</v>
      </c>
      <c r="J11" s="11">
        <f t="shared" si="3"/>
        <v>1582.11</v>
      </c>
    </row>
    <row r="12" ht="22.5" customHeight="true" spans="1:10">
      <c r="A12" s="15" t="s">
        <v>19</v>
      </c>
      <c r="B12" s="16">
        <f>C12+D12+E12+F12+G12+H12+I12+J12</f>
        <v>2423.02</v>
      </c>
      <c r="C12" s="16">
        <v>29.45</v>
      </c>
      <c r="D12" s="17">
        <v>300.24</v>
      </c>
      <c r="E12" s="17">
        <v>1238.73</v>
      </c>
      <c r="F12" s="17">
        <v>77.86</v>
      </c>
      <c r="G12" s="17">
        <v>556.9</v>
      </c>
      <c r="H12" s="17">
        <v>8.78</v>
      </c>
      <c r="I12" s="17">
        <v>207.66</v>
      </c>
      <c r="J12" s="16">
        <v>3.4</v>
      </c>
    </row>
    <row r="13" ht="22.5" customHeight="true" spans="1:10">
      <c r="A13" s="15" t="s">
        <v>20</v>
      </c>
      <c r="B13" s="16">
        <f>C13+D13+E13+F13+G13+H13+I13+J13</f>
        <v>1851.48</v>
      </c>
      <c r="C13" s="16">
        <v>26.6</v>
      </c>
      <c r="D13" s="17">
        <v>282.42</v>
      </c>
      <c r="E13" s="17">
        <v>961.06</v>
      </c>
      <c r="F13" s="17">
        <v>87.06</v>
      </c>
      <c r="G13" s="17">
        <v>296.99</v>
      </c>
      <c r="H13" s="17">
        <v>2.19</v>
      </c>
      <c r="I13" s="17">
        <v>188.77</v>
      </c>
      <c r="J13" s="16">
        <v>6.39</v>
      </c>
    </row>
    <row r="14" ht="22.5" customHeight="true" spans="1:10">
      <c r="A14" s="15" t="s">
        <v>21</v>
      </c>
      <c r="B14" s="16">
        <f>C14+D14+E14+F14+G14+H14+I14+J14</f>
        <v>4240.69</v>
      </c>
      <c r="C14" s="16">
        <v>34.2</v>
      </c>
      <c r="D14" s="17">
        <v>350.46</v>
      </c>
      <c r="E14" s="17">
        <v>1225.49</v>
      </c>
      <c r="F14" s="17">
        <v>685.13</v>
      </c>
      <c r="G14" s="17">
        <v>282.98</v>
      </c>
      <c r="H14" s="17">
        <v>0</v>
      </c>
      <c r="I14" s="17">
        <v>90.11</v>
      </c>
      <c r="J14" s="16">
        <v>1572.32</v>
      </c>
    </row>
    <row r="15" ht="22.5" customHeight="true" spans="1:10">
      <c r="A15" s="18" t="s">
        <v>22</v>
      </c>
      <c r="B15" s="11">
        <f>B16</f>
        <v>1391.28</v>
      </c>
      <c r="C15" s="11">
        <f t="shared" ref="C15:J15" si="4">C16</f>
        <v>19</v>
      </c>
      <c r="D15" s="11">
        <f t="shared" si="4"/>
        <v>226.8</v>
      </c>
      <c r="E15" s="11">
        <v>982.47</v>
      </c>
      <c r="F15" s="11">
        <v>27.07</v>
      </c>
      <c r="G15" s="11">
        <f t="shared" si="4"/>
        <v>110.13</v>
      </c>
      <c r="H15" s="11">
        <f t="shared" si="4"/>
        <v>0</v>
      </c>
      <c r="I15" s="11">
        <f t="shared" si="4"/>
        <v>24.64</v>
      </c>
      <c r="J15" s="11">
        <f t="shared" si="4"/>
        <v>1.17</v>
      </c>
    </row>
    <row r="16" s="4" customFormat="true" ht="22.5" customHeight="true" spans="1:10">
      <c r="A16" s="18" t="s">
        <v>23</v>
      </c>
      <c r="B16" s="11">
        <f>B17</f>
        <v>1391.28</v>
      </c>
      <c r="C16" s="11">
        <f t="shared" ref="C16:J16" si="5">C17</f>
        <v>19</v>
      </c>
      <c r="D16" s="11">
        <f t="shared" si="5"/>
        <v>226.8</v>
      </c>
      <c r="E16" s="11">
        <v>982.47</v>
      </c>
      <c r="F16" s="11">
        <v>27.07</v>
      </c>
      <c r="G16" s="11">
        <f t="shared" si="5"/>
        <v>110.13</v>
      </c>
      <c r="H16" s="11">
        <f t="shared" si="5"/>
        <v>0</v>
      </c>
      <c r="I16" s="11">
        <f t="shared" si="5"/>
        <v>24.64</v>
      </c>
      <c r="J16" s="11">
        <f t="shared" si="5"/>
        <v>1.17</v>
      </c>
    </row>
    <row r="17" ht="22.5" customHeight="true" spans="1:10">
      <c r="A17" s="15" t="s">
        <v>24</v>
      </c>
      <c r="B17" s="16">
        <f>C17+D17+E17+F17+G17+H17+I17+J17</f>
        <v>1391.28</v>
      </c>
      <c r="C17" s="16">
        <v>19</v>
      </c>
      <c r="D17" s="17">
        <v>226.8</v>
      </c>
      <c r="E17" s="17">
        <v>982.47</v>
      </c>
      <c r="F17" s="17">
        <v>27.07</v>
      </c>
      <c r="G17" s="17">
        <v>110.13</v>
      </c>
      <c r="H17" s="17">
        <v>0</v>
      </c>
      <c r="I17" s="17">
        <v>24.64</v>
      </c>
      <c r="J17" s="16">
        <v>1.17</v>
      </c>
    </row>
    <row r="18" ht="22.5" customHeight="true" spans="1:10">
      <c r="A18" s="18" t="s">
        <v>25</v>
      </c>
      <c r="B18" s="11">
        <f>B19</f>
        <v>3378.46</v>
      </c>
      <c r="C18" s="11">
        <f t="shared" ref="C18:J18" si="6">C19</f>
        <v>29.45</v>
      </c>
      <c r="D18" s="11">
        <f t="shared" si="6"/>
        <v>319.68</v>
      </c>
      <c r="E18" s="11">
        <v>1279.4</v>
      </c>
      <c r="F18" s="11">
        <v>341.41</v>
      </c>
      <c r="G18" s="11">
        <f t="shared" si="6"/>
        <v>180.76</v>
      </c>
      <c r="H18" s="11">
        <f t="shared" si="6"/>
        <v>2.31</v>
      </c>
      <c r="I18" s="11">
        <f t="shared" si="6"/>
        <v>59.31</v>
      </c>
      <c r="J18" s="11">
        <f t="shared" si="6"/>
        <v>1166.14</v>
      </c>
    </row>
    <row r="19" s="4" customFormat="true" ht="22.5" customHeight="true" spans="1:10">
      <c r="A19" s="18" t="s">
        <v>26</v>
      </c>
      <c r="B19" s="11">
        <f>B20</f>
        <v>3378.46</v>
      </c>
      <c r="C19" s="11">
        <f t="shared" ref="C19:J19" si="7">C20</f>
        <v>29.45</v>
      </c>
      <c r="D19" s="11">
        <f t="shared" si="7"/>
        <v>319.68</v>
      </c>
      <c r="E19" s="11">
        <v>1279.4</v>
      </c>
      <c r="F19" s="11">
        <v>341.41</v>
      </c>
      <c r="G19" s="11">
        <f t="shared" si="7"/>
        <v>180.76</v>
      </c>
      <c r="H19" s="11">
        <f t="shared" si="7"/>
        <v>2.31</v>
      </c>
      <c r="I19" s="11">
        <f t="shared" si="7"/>
        <v>59.31</v>
      </c>
      <c r="J19" s="11">
        <f t="shared" si="7"/>
        <v>1166.14</v>
      </c>
    </row>
    <row r="20" ht="22.5" customHeight="true" spans="1:10">
      <c r="A20" s="15" t="s">
        <v>27</v>
      </c>
      <c r="B20" s="16">
        <f>C20+D20+E20+F20+G20+H20+I20+J20</f>
        <v>3378.46</v>
      </c>
      <c r="C20" s="16">
        <v>29.45</v>
      </c>
      <c r="D20" s="17">
        <v>319.68</v>
      </c>
      <c r="E20" s="17">
        <v>1279.4</v>
      </c>
      <c r="F20" s="17">
        <v>341.41</v>
      </c>
      <c r="G20" s="17">
        <v>180.76</v>
      </c>
      <c r="H20" s="17">
        <v>2.31</v>
      </c>
      <c r="I20" s="17">
        <v>59.31</v>
      </c>
      <c r="J20" s="16">
        <v>1166.14</v>
      </c>
    </row>
    <row r="21" ht="22.5" customHeight="true" spans="1:10">
      <c r="A21" s="18" t="s">
        <v>28</v>
      </c>
      <c r="B21" s="11">
        <f>B22</f>
        <v>2312.24</v>
      </c>
      <c r="C21" s="11">
        <f t="shared" ref="C21:J21" si="8">C22</f>
        <v>30.4</v>
      </c>
      <c r="D21" s="11">
        <f t="shared" si="8"/>
        <v>327.24</v>
      </c>
      <c r="E21" s="11">
        <v>1590.53</v>
      </c>
      <c r="F21" s="11">
        <v>50.13</v>
      </c>
      <c r="G21" s="11">
        <f t="shared" si="8"/>
        <v>220.96</v>
      </c>
      <c r="H21" s="11">
        <f t="shared" si="8"/>
        <v>0</v>
      </c>
      <c r="I21" s="11">
        <f t="shared" si="8"/>
        <v>92.98</v>
      </c>
      <c r="J21" s="11">
        <f t="shared" si="8"/>
        <v>0</v>
      </c>
    </row>
    <row r="22" s="4" customFormat="true" ht="22.5" customHeight="true" spans="1:10">
      <c r="A22" s="18" t="s">
        <v>29</v>
      </c>
      <c r="B22" s="11">
        <f>B23</f>
        <v>2312.24</v>
      </c>
      <c r="C22" s="11">
        <f t="shared" ref="C22:J22" si="9">C23</f>
        <v>30.4</v>
      </c>
      <c r="D22" s="11">
        <f t="shared" si="9"/>
        <v>327.24</v>
      </c>
      <c r="E22" s="11">
        <v>1590.53</v>
      </c>
      <c r="F22" s="11">
        <v>50.13</v>
      </c>
      <c r="G22" s="11">
        <f t="shared" si="9"/>
        <v>220.96</v>
      </c>
      <c r="H22" s="11">
        <f t="shared" si="9"/>
        <v>0</v>
      </c>
      <c r="I22" s="11">
        <f t="shared" si="9"/>
        <v>92.98</v>
      </c>
      <c r="J22" s="11">
        <f t="shared" si="9"/>
        <v>0</v>
      </c>
    </row>
    <row r="23" ht="22.5" customHeight="true" spans="1:10">
      <c r="A23" s="15" t="s">
        <v>30</v>
      </c>
      <c r="B23" s="16">
        <f>C23+D23+E23+F23+G23+H23+I23+J23</f>
        <v>2312.24</v>
      </c>
      <c r="C23" s="16">
        <v>30.4</v>
      </c>
      <c r="D23" s="17">
        <v>327.24</v>
      </c>
      <c r="E23" s="17">
        <v>1590.53</v>
      </c>
      <c r="F23" s="17">
        <v>50.13</v>
      </c>
      <c r="G23" s="17">
        <v>220.96</v>
      </c>
      <c r="H23" s="17">
        <v>0</v>
      </c>
      <c r="I23" s="17">
        <v>92.98</v>
      </c>
      <c r="J23" s="16">
        <v>0</v>
      </c>
    </row>
    <row r="24" ht="22.5" customHeight="true" spans="1:10">
      <c r="A24" s="18" t="s">
        <v>31</v>
      </c>
      <c r="B24" s="11">
        <f>B25</f>
        <v>840.52</v>
      </c>
      <c r="C24" s="11">
        <f t="shared" ref="C24:J25" si="10">C25</f>
        <v>13.3</v>
      </c>
      <c r="D24" s="11">
        <f t="shared" si="10"/>
        <v>143.64</v>
      </c>
      <c r="E24" s="11">
        <v>664.07</v>
      </c>
      <c r="F24" s="11">
        <v>8.96</v>
      </c>
      <c r="G24" s="11">
        <f t="shared" si="10"/>
        <v>5.57</v>
      </c>
      <c r="H24" s="11">
        <f t="shared" si="10"/>
        <v>0</v>
      </c>
      <c r="I24" s="11">
        <f t="shared" si="10"/>
        <v>4.98</v>
      </c>
      <c r="J24" s="11">
        <f t="shared" si="10"/>
        <v>0</v>
      </c>
    </row>
    <row r="25" s="4" customFormat="true" ht="22.5" customHeight="true" spans="1:10">
      <c r="A25" s="18" t="s">
        <v>32</v>
      </c>
      <c r="B25" s="11">
        <f>B26</f>
        <v>840.52</v>
      </c>
      <c r="C25" s="11">
        <f t="shared" si="10"/>
        <v>13.3</v>
      </c>
      <c r="D25" s="11">
        <f t="shared" si="10"/>
        <v>143.64</v>
      </c>
      <c r="E25" s="11">
        <v>664.07</v>
      </c>
      <c r="F25" s="11">
        <v>8.96</v>
      </c>
      <c r="G25" s="11">
        <f t="shared" si="10"/>
        <v>5.57</v>
      </c>
      <c r="H25" s="11">
        <f t="shared" si="10"/>
        <v>0</v>
      </c>
      <c r="I25" s="11">
        <f t="shared" si="10"/>
        <v>4.98</v>
      </c>
      <c r="J25" s="11">
        <f t="shared" si="10"/>
        <v>0</v>
      </c>
    </row>
    <row r="26" ht="22.5" customHeight="true" spans="1:10">
      <c r="A26" s="15" t="s">
        <v>33</v>
      </c>
      <c r="B26" s="16">
        <f>C26+D26+E26+F26+G26+H26+I26+J26</f>
        <v>840.52</v>
      </c>
      <c r="C26" s="16">
        <v>13.3</v>
      </c>
      <c r="D26" s="17">
        <v>143.64</v>
      </c>
      <c r="E26" s="17">
        <v>664.07</v>
      </c>
      <c r="F26" s="17">
        <v>8.96</v>
      </c>
      <c r="G26" s="17">
        <v>5.57</v>
      </c>
      <c r="H26" s="17">
        <v>0</v>
      </c>
      <c r="I26" s="17">
        <v>4.98</v>
      </c>
      <c r="J26" s="16">
        <v>0</v>
      </c>
    </row>
    <row r="27" ht="22.5" customHeight="true" spans="1:10">
      <c r="A27" s="19" t="s">
        <v>34</v>
      </c>
      <c r="B27" s="11">
        <f>B28</f>
        <v>823.4</v>
      </c>
      <c r="C27" s="11">
        <f t="shared" ref="C27:J28" si="11">C28</f>
        <v>11.4</v>
      </c>
      <c r="D27" s="11">
        <f t="shared" si="11"/>
        <v>119.34</v>
      </c>
      <c r="E27" s="11">
        <v>673.26</v>
      </c>
      <c r="F27" s="11">
        <v>11.16</v>
      </c>
      <c r="G27" s="11">
        <f t="shared" si="11"/>
        <v>1.76</v>
      </c>
      <c r="H27" s="11">
        <f t="shared" si="11"/>
        <v>0</v>
      </c>
      <c r="I27" s="11">
        <f t="shared" si="11"/>
        <v>6.48</v>
      </c>
      <c r="J27" s="11">
        <f t="shared" si="11"/>
        <v>0</v>
      </c>
    </row>
    <row r="28" s="4" customFormat="true" ht="22.5" customHeight="true" spans="1:10">
      <c r="A28" s="19" t="s">
        <v>35</v>
      </c>
      <c r="B28" s="11">
        <f>B29</f>
        <v>823.4</v>
      </c>
      <c r="C28" s="11">
        <f t="shared" si="11"/>
        <v>11.4</v>
      </c>
      <c r="D28" s="11">
        <f t="shared" si="11"/>
        <v>119.34</v>
      </c>
      <c r="E28" s="11">
        <v>673.26</v>
      </c>
      <c r="F28" s="11">
        <v>11.16</v>
      </c>
      <c r="G28" s="11">
        <f t="shared" si="11"/>
        <v>1.76</v>
      </c>
      <c r="H28" s="11">
        <f t="shared" si="11"/>
        <v>0</v>
      </c>
      <c r="I28" s="11">
        <f t="shared" si="11"/>
        <v>6.48</v>
      </c>
      <c r="J28" s="11">
        <f t="shared" si="11"/>
        <v>0</v>
      </c>
    </row>
    <row r="29" ht="22.5" customHeight="true" spans="1:10">
      <c r="A29" s="20" t="s">
        <v>36</v>
      </c>
      <c r="B29" s="16">
        <f>C29+D29+E29+F29+G29+H29+I29+J29</f>
        <v>823.4</v>
      </c>
      <c r="C29" s="16">
        <v>11.4</v>
      </c>
      <c r="D29" s="17">
        <v>119.34</v>
      </c>
      <c r="E29" s="17">
        <v>673.26</v>
      </c>
      <c r="F29" s="17">
        <v>11.16</v>
      </c>
      <c r="G29" s="17">
        <v>1.76</v>
      </c>
      <c r="H29" s="17">
        <v>0</v>
      </c>
      <c r="I29" s="17">
        <v>6.48</v>
      </c>
      <c r="J29" s="16">
        <v>0</v>
      </c>
    </row>
    <row r="30" ht="22.5" customHeight="true" spans="1:10">
      <c r="A30" s="19" t="s">
        <v>37</v>
      </c>
      <c r="B30" s="11">
        <f>B31</f>
        <v>1239.26</v>
      </c>
      <c r="C30" s="11">
        <f t="shared" ref="C30:J31" si="12">C31</f>
        <v>17.1</v>
      </c>
      <c r="D30" s="11">
        <f t="shared" si="12"/>
        <v>174.42</v>
      </c>
      <c r="E30" s="11">
        <v>894.33</v>
      </c>
      <c r="F30" s="11">
        <v>22.59</v>
      </c>
      <c r="G30" s="11">
        <f t="shared" si="12"/>
        <v>103.19</v>
      </c>
      <c r="H30" s="11">
        <f t="shared" si="12"/>
        <v>0</v>
      </c>
      <c r="I30" s="11">
        <f t="shared" si="12"/>
        <v>27.63</v>
      </c>
      <c r="J30" s="11">
        <f t="shared" si="12"/>
        <v>0</v>
      </c>
    </row>
    <row r="31" s="4" customFormat="true" ht="22.5" customHeight="true" spans="1:10">
      <c r="A31" s="19" t="s">
        <v>38</v>
      </c>
      <c r="B31" s="11">
        <f>B32</f>
        <v>1239.26</v>
      </c>
      <c r="C31" s="11">
        <f t="shared" si="12"/>
        <v>17.1</v>
      </c>
      <c r="D31" s="11">
        <f t="shared" si="12"/>
        <v>174.42</v>
      </c>
      <c r="E31" s="11">
        <v>894.33</v>
      </c>
      <c r="F31" s="11">
        <v>22.59</v>
      </c>
      <c r="G31" s="11">
        <f t="shared" si="12"/>
        <v>103.19</v>
      </c>
      <c r="H31" s="11">
        <f t="shared" si="12"/>
        <v>0</v>
      </c>
      <c r="I31" s="11">
        <f t="shared" si="12"/>
        <v>27.63</v>
      </c>
      <c r="J31" s="11">
        <f t="shared" si="12"/>
        <v>0</v>
      </c>
    </row>
    <row r="32" ht="22.5" customHeight="true" spans="1:10">
      <c r="A32" s="15" t="s">
        <v>39</v>
      </c>
      <c r="B32" s="16">
        <f>C32+D32+E32+F32+G32+H32+I32+J32</f>
        <v>1239.26</v>
      </c>
      <c r="C32" s="16">
        <v>17.1</v>
      </c>
      <c r="D32" s="17">
        <v>174.42</v>
      </c>
      <c r="E32" s="17">
        <v>894.33</v>
      </c>
      <c r="F32" s="17">
        <v>22.59</v>
      </c>
      <c r="G32" s="17">
        <v>103.19</v>
      </c>
      <c r="H32" s="17">
        <v>0</v>
      </c>
      <c r="I32" s="17">
        <v>27.63</v>
      </c>
      <c r="J32" s="16">
        <v>0</v>
      </c>
    </row>
    <row r="33" ht="22.5" customHeight="true" spans="1:10">
      <c r="A33" s="18" t="s">
        <v>40</v>
      </c>
      <c r="B33" s="11">
        <f>B34</f>
        <v>1820.01</v>
      </c>
      <c r="C33" s="11">
        <f t="shared" ref="C33:J34" si="13">C34</f>
        <v>20.9</v>
      </c>
      <c r="D33" s="11">
        <f t="shared" si="13"/>
        <v>222.48</v>
      </c>
      <c r="E33" s="11">
        <v>1268.15</v>
      </c>
      <c r="F33" s="11">
        <v>86.01</v>
      </c>
      <c r="G33" s="11">
        <f t="shared" si="13"/>
        <v>143.58</v>
      </c>
      <c r="H33" s="11">
        <f t="shared" si="13"/>
        <v>0</v>
      </c>
      <c r="I33" s="11">
        <f t="shared" si="13"/>
        <v>67.86</v>
      </c>
      <c r="J33" s="11">
        <f t="shared" si="13"/>
        <v>11.03</v>
      </c>
    </row>
    <row r="34" s="4" customFormat="true" ht="22.5" customHeight="true" spans="1:10">
      <c r="A34" s="18" t="s">
        <v>41</v>
      </c>
      <c r="B34" s="11">
        <f>B35</f>
        <v>1820.01</v>
      </c>
      <c r="C34" s="11">
        <f t="shared" si="13"/>
        <v>20.9</v>
      </c>
      <c r="D34" s="11">
        <f t="shared" si="13"/>
        <v>222.48</v>
      </c>
      <c r="E34" s="11">
        <v>1268.15</v>
      </c>
      <c r="F34" s="11">
        <v>86.01</v>
      </c>
      <c r="G34" s="11">
        <f t="shared" si="13"/>
        <v>143.58</v>
      </c>
      <c r="H34" s="11">
        <f t="shared" si="13"/>
        <v>0</v>
      </c>
      <c r="I34" s="11">
        <f t="shared" si="13"/>
        <v>67.86</v>
      </c>
      <c r="J34" s="11">
        <f t="shared" si="13"/>
        <v>11.03</v>
      </c>
    </row>
    <row r="35" ht="22.5" customHeight="true" spans="1:10">
      <c r="A35" s="15" t="s">
        <v>42</v>
      </c>
      <c r="B35" s="16">
        <f>C35+D35+E35+F35+G35+H35+I35+J35</f>
        <v>1820.01</v>
      </c>
      <c r="C35" s="16">
        <v>20.9</v>
      </c>
      <c r="D35" s="17">
        <v>222.48</v>
      </c>
      <c r="E35" s="17">
        <v>1268.15</v>
      </c>
      <c r="F35" s="17">
        <v>86.01</v>
      </c>
      <c r="G35" s="17">
        <v>143.58</v>
      </c>
      <c r="H35" s="17">
        <v>0</v>
      </c>
      <c r="I35" s="17">
        <v>67.86</v>
      </c>
      <c r="J35" s="16">
        <v>11.03</v>
      </c>
    </row>
    <row r="36" ht="22.5" customHeight="true" spans="1:10">
      <c r="A36" s="21" t="s">
        <v>43</v>
      </c>
      <c r="B36" s="11">
        <f>B37</f>
        <v>1744.43</v>
      </c>
      <c r="C36" s="11">
        <f t="shared" ref="C36:J37" si="14">C37</f>
        <v>23.75</v>
      </c>
      <c r="D36" s="11">
        <f t="shared" si="14"/>
        <v>265.14</v>
      </c>
      <c r="E36" s="11">
        <v>1387.1</v>
      </c>
      <c r="F36" s="11">
        <v>14.45</v>
      </c>
      <c r="G36" s="11">
        <f t="shared" si="14"/>
        <v>44.75</v>
      </c>
      <c r="H36" s="11">
        <f t="shared" si="14"/>
        <v>0</v>
      </c>
      <c r="I36" s="11">
        <f t="shared" si="14"/>
        <v>9.24</v>
      </c>
      <c r="J36" s="11">
        <f t="shared" si="14"/>
        <v>0</v>
      </c>
    </row>
    <row r="37" s="4" customFormat="true" ht="22.5" customHeight="true" spans="1:10">
      <c r="A37" s="21" t="s">
        <v>44</v>
      </c>
      <c r="B37" s="11">
        <f>B38</f>
        <v>1744.43</v>
      </c>
      <c r="C37" s="11">
        <f t="shared" si="14"/>
        <v>23.75</v>
      </c>
      <c r="D37" s="11">
        <f t="shared" si="14"/>
        <v>265.14</v>
      </c>
      <c r="E37" s="11">
        <v>1387.1</v>
      </c>
      <c r="F37" s="11">
        <v>14.45</v>
      </c>
      <c r="G37" s="11">
        <f t="shared" si="14"/>
        <v>44.75</v>
      </c>
      <c r="H37" s="11">
        <f t="shared" si="14"/>
        <v>0</v>
      </c>
      <c r="I37" s="11">
        <f t="shared" si="14"/>
        <v>9.24</v>
      </c>
      <c r="J37" s="11">
        <f t="shared" si="14"/>
        <v>0</v>
      </c>
    </row>
    <row r="38" ht="22.5" customHeight="true" spans="1:10">
      <c r="A38" s="22" t="s">
        <v>45</v>
      </c>
      <c r="B38" s="16">
        <f>C38+D38+E38+F38+G38+H38+I38+J38</f>
        <v>1744.43</v>
      </c>
      <c r="C38" s="16">
        <v>23.75</v>
      </c>
      <c r="D38" s="17">
        <v>265.14</v>
      </c>
      <c r="E38" s="17">
        <v>1387.1</v>
      </c>
      <c r="F38" s="17">
        <v>14.45</v>
      </c>
      <c r="G38" s="17">
        <v>44.75</v>
      </c>
      <c r="H38" s="17">
        <v>0</v>
      </c>
      <c r="I38" s="17">
        <v>9.24</v>
      </c>
      <c r="J38" s="16">
        <v>0</v>
      </c>
    </row>
    <row r="39" ht="22.5" customHeight="true" spans="1:10">
      <c r="A39" s="23" t="s">
        <v>46</v>
      </c>
      <c r="B39" s="11">
        <f>B40</f>
        <v>135.89</v>
      </c>
      <c r="C39" s="11">
        <f t="shared" ref="C39:J40" si="15">C40</f>
        <v>1</v>
      </c>
      <c r="D39" s="11">
        <f t="shared" si="15"/>
        <v>5</v>
      </c>
      <c r="E39" s="11">
        <v>127.89</v>
      </c>
      <c r="F39" s="11">
        <v>2</v>
      </c>
      <c r="G39" s="11">
        <f t="shared" si="15"/>
        <v>0</v>
      </c>
      <c r="H39" s="11">
        <f t="shared" si="15"/>
        <v>0</v>
      </c>
      <c r="I39" s="11">
        <f t="shared" si="15"/>
        <v>0</v>
      </c>
      <c r="J39" s="11">
        <f t="shared" si="15"/>
        <v>0</v>
      </c>
    </row>
    <row r="40" s="4" customFormat="true" ht="22.5" customHeight="true" spans="1:10">
      <c r="A40" s="23" t="s">
        <v>47</v>
      </c>
      <c r="B40" s="11">
        <f>B41</f>
        <v>135.89</v>
      </c>
      <c r="C40" s="11">
        <f t="shared" si="15"/>
        <v>1</v>
      </c>
      <c r="D40" s="11">
        <f t="shared" si="15"/>
        <v>5</v>
      </c>
      <c r="E40" s="11">
        <v>127.89</v>
      </c>
      <c r="F40" s="11">
        <v>2</v>
      </c>
      <c r="G40" s="11">
        <f t="shared" si="15"/>
        <v>0</v>
      </c>
      <c r="H40" s="11">
        <f t="shared" si="15"/>
        <v>0</v>
      </c>
      <c r="I40" s="11">
        <f t="shared" si="15"/>
        <v>0</v>
      </c>
      <c r="J40" s="11">
        <f t="shared" si="15"/>
        <v>0</v>
      </c>
    </row>
    <row r="41" customHeight="true" spans="1:10">
      <c r="A41" s="24" t="s">
        <v>48</v>
      </c>
      <c r="B41" s="16">
        <f>C41+D41+E41+F41+G41+H41+I41+J41</f>
        <v>135.89</v>
      </c>
      <c r="C41" s="16">
        <v>1</v>
      </c>
      <c r="D41" s="17">
        <v>5</v>
      </c>
      <c r="E41" s="17">
        <v>127.89</v>
      </c>
      <c r="F41" s="17">
        <v>2</v>
      </c>
      <c r="G41" s="17">
        <v>0</v>
      </c>
      <c r="H41" s="17">
        <v>0</v>
      </c>
      <c r="I41" s="17">
        <v>0</v>
      </c>
      <c r="J41" s="16">
        <v>0</v>
      </c>
    </row>
    <row r="42" customHeight="true" spans="1:3">
      <c r="A42" s="25"/>
      <c r="B42" s="25"/>
      <c r="C42" s="26"/>
    </row>
  </sheetData>
  <autoFilter ref="A7:J41">
    <extLst/>
  </autoFilter>
  <mergeCells count="2">
    <mergeCell ref="A2:J2"/>
    <mergeCell ref="A4:A5"/>
  </mergeCells>
  <printOptions horizontalCentered="true"/>
  <pageMargins left="0.393055555555556" right="0.393055555555556" top="0.590277777777778" bottom="0.393055555555556" header="0.314583333333333" footer="0.196527777777778"/>
  <pageSetup paperSize="9" scale="69" firstPageNumber="5" fitToHeight="0" orientation="portrait" useFirstPageNumber="true" horizontalDpi="600"/>
  <headerFooter differentOddEven="1">
    <oddFooter>&amp;R&amp;16—&amp;P—</oddFooter>
    <evenFooter>&amp;L&amp;16—&amp;P—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高等教育学生资助资金分配总表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黄绍婷</cp:lastModifiedBy>
  <dcterms:created xsi:type="dcterms:W3CDTF">2015-06-11T18:19:00Z</dcterms:created>
  <cp:lastPrinted>2024-12-13T18:38:00Z</cp:lastPrinted>
  <dcterms:modified xsi:type="dcterms:W3CDTF">2024-12-18T15:14:30Z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KSOReadingLayout">
    <vt:bool>true</vt:bool>
  </property>
  <property fmtid="{D5CDD505-2E9C-101B-9397-08002B2CF9AE}" pid="4" name="ICV">
    <vt:lpwstr>9D589D435BDC41909B54CA02BE2A9BAE_13</vt:lpwstr>
  </property>
</Properties>
</file>