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0"/>
  </bookViews>
  <sheets>
    <sheet name="玉林市老旧小区计划完成情况表  " sheetId="51" r:id="rId1"/>
    <sheet name="16公租房满意度调查表" sheetId="41" state="hidden" r:id="rId2"/>
    <sheet name="17保障性租赁住房满意度调查表" sheetId="44" state="hidden" r:id="rId3"/>
    <sheet name="18棚户区改造拆迁居民满意度调查表" sheetId="42" state="hidden" r:id="rId4"/>
    <sheet name="19老旧小区改造居民满意度调查表" sheetId="43"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21114" localSheetId="0">#REF!</definedName>
    <definedName name="_21114" localSheetId="4">#REF!</definedName>
    <definedName name="_21114">#REF!</definedName>
    <definedName name="_Fill" localSheetId="0" hidden="1">[1]eqpmad2!#REF!</definedName>
    <definedName name="_Fill" localSheetId="4" hidden="1">[1]eqpmad2!#REF!</definedName>
    <definedName name="_Fill" hidden="1">[1]eqpmad2!#REF!</definedName>
    <definedName name="_xlnm._FilterDatabase" localSheetId="0" hidden="1">#REF!</definedName>
    <definedName name="_xlnm._FilterDatabase" localSheetId="4" hidden="1">#REF!</definedName>
    <definedName name="_xlnm._FilterDatabase" hidden="1">#REF!</definedName>
    <definedName name="_Order1" hidden="1">255</definedName>
    <definedName name="_Order2" hidden="1">255</definedName>
    <definedName name="_PA7" localSheetId="0">'[3]SW-TEO'!#REF!</definedName>
    <definedName name="_PA7" localSheetId="4">'[3]SW-TEO'!#REF!</definedName>
    <definedName name="_PA7">'[3]SW-TEO'!#REF!</definedName>
    <definedName name="_PA8" localSheetId="0">'[3]SW-TEO'!#REF!</definedName>
    <definedName name="_PA8" localSheetId="4">'[3]SW-TEO'!#REF!</definedName>
    <definedName name="_PA8">'[3]SW-TEO'!#REF!</definedName>
    <definedName name="_PD1" localSheetId="0">'[3]SW-TEO'!#REF!</definedName>
    <definedName name="_PD1" localSheetId="4">'[3]SW-TEO'!#REF!</definedName>
    <definedName name="_PD1">'[3]SW-TEO'!#REF!</definedName>
    <definedName name="_PE12" localSheetId="0">'[3]SW-TEO'!#REF!</definedName>
    <definedName name="_PE12" localSheetId="4">'[3]SW-TEO'!#REF!</definedName>
    <definedName name="_PE12">'[3]SW-TEO'!#REF!</definedName>
    <definedName name="_PE13" localSheetId="0">'[3]SW-TEO'!#REF!</definedName>
    <definedName name="_PE13" localSheetId="4">'[3]SW-TEO'!#REF!</definedName>
    <definedName name="_PE13">'[3]SW-TEO'!#REF!</definedName>
    <definedName name="_PE6" localSheetId="0">'[3]SW-TEO'!#REF!</definedName>
    <definedName name="_PE6" localSheetId="4">'[3]SW-TEO'!#REF!</definedName>
    <definedName name="_PE6">'[3]SW-TEO'!#REF!</definedName>
    <definedName name="_PE7" localSheetId="0">'[3]SW-TEO'!#REF!</definedName>
    <definedName name="_PE7" localSheetId="4">'[3]SW-TEO'!#REF!</definedName>
    <definedName name="_PE7">'[3]SW-TEO'!#REF!</definedName>
    <definedName name="_PE8" localSheetId="0">'[3]SW-TEO'!#REF!</definedName>
    <definedName name="_PE8" localSheetId="4">'[3]SW-TEO'!#REF!</definedName>
    <definedName name="_PE8">'[3]SW-TEO'!#REF!</definedName>
    <definedName name="_PE9" localSheetId="0">'[3]SW-TEO'!#REF!</definedName>
    <definedName name="_PE9" localSheetId="4">'[3]SW-TEO'!#REF!</definedName>
    <definedName name="_PE9">'[3]SW-TEO'!#REF!</definedName>
    <definedName name="_PH1" localSheetId="0">'[3]SW-TEO'!#REF!</definedName>
    <definedName name="_PH1" localSheetId="4">'[3]SW-TEO'!#REF!</definedName>
    <definedName name="_PH1">'[3]SW-TEO'!#REF!</definedName>
    <definedName name="_PI1" localSheetId="0">'[3]SW-TEO'!#REF!</definedName>
    <definedName name="_PI1" localSheetId="4">'[3]SW-TEO'!#REF!</definedName>
    <definedName name="_PI1">'[3]SW-TEO'!#REF!</definedName>
    <definedName name="_PK1" localSheetId="0">'[3]SW-TEO'!#REF!</definedName>
    <definedName name="_PK1" localSheetId="4">'[3]SW-TEO'!#REF!</definedName>
    <definedName name="_PK1">'[3]SW-TEO'!#REF!</definedName>
    <definedName name="_PK3" localSheetId="0">'[3]SW-TEO'!#REF!</definedName>
    <definedName name="_PK3" localSheetId="4">'[3]SW-TEO'!#REF!</definedName>
    <definedName name="_PK3">'[3]SW-TEO'!#REF!</definedName>
    <definedName name="A" localSheetId="0">#REF!</definedName>
    <definedName name="A" localSheetId="4">#REF!</definedName>
    <definedName name="A">#REF!</definedName>
    <definedName name="aa" localSheetId="0">#REF!</definedName>
    <definedName name="aa" localSheetId="4">#REF!</definedName>
    <definedName name="aa">#REF!</definedName>
    <definedName name="aiu_bottom" localSheetId="0">'[4]Financ. Overview'!#REF!</definedName>
    <definedName name="aiu_bottom" localSheetId="4">'[4]Financ. Overview'!#REF!</definedName>
    <definedName name="aiu_bottom">'[4]Financ. Overview'!#REF!</definedName>
    <definedName name="as">#N/A</definedName>
    <definedName name="data" localSheetId="0">#REF!</definedName>
    <definedName name="data" localSheetId="4">#REF!</definedName>
    <definedName name="data">#REF!</definedName>
    <definedName name="Database" localSheetId="0" hidden="1">#REF!</definedName>
    <definedName name="Database" localSheetId="4" hidden="1">#REF!</definedName>
    <definedName name="Database" hidden="1">#REF!</definedName>
    <definedName name="database2" localSheetId="0">#REF!</definedName>
    <definedName name="database2" localSheetId="4">#REF!</definedName>
    <definedName name="database2">#REF!</definedName>
    <definedName name="database3" localSheetId="0">#REF!</definedName>
    <definedName name="database3" localSheetId="4">#REF!</definedName>
    <definedName name="database3">#REF!</definedName>
    <definedName name="dss" localSheetId="0" hidden="1">#REF!</definedName>
    <definedName name="dss" localSheetId="4" hidden="1">#REF!</definedName>
    <definedName name="dss" hidden="1">#REF!</definedName>
    <definedName name="E206." localSheetId="0">#REF!</definedName>
    <definedName name="E206." localSheetId="4">#REF!</definedName>
    <definedName name="E206.">#REF!</definedName>
    <definedName name="eee" localSheetId="0">#REF!</definedName>
    <definedName name="eee" localSheetId="4">#REF!</definedName>
    <definedName name="eee">#REF!</definedName>
    <definedName name="fff" localSheetId="0">#REF!</definedName>
    <definedName name="fff" localSheetId="4">#REF!</definedName>
    <definedName name="fff">#REF!</definedName>
    <definedName name="FRC">[5]Main!$C$9</definedName>
    <definedName name="gxxe2003">'[6]P1012001'!$A$6:$E$117</definedName>
    <definedName name="gxxe20032">'[6]P1012001'!$A$6:$E$117</definedName>
    <definedName name="hhhh" localSheetId="0">#REF!</definedName>
    <definedName name="hhhh" localSheetId="4">#REF!</definedName>
    <definedName name="hhhh">#REF!</definedName>
    <definedName name="hostfee">'[4]Financ. Overview'!$H$12</definedName>
    <definedName name="hraiu_bottom" localSheetId="0">'[4]Financ. Overview'!#REF!</definedName>
    <definedName name="hraiu_bottom" localSheetId="4">'[4]Financ. Overview'!#REF!</definedName>
    <definedName name="hraiu_bottom">'[4]Financ. Overview'!#REF!</definedName>
    <definedName name="hvac" localSheetId="0">'[4]Financ. Overview'!#REF!</definedName>
    <definedName name="hvac" localSheetId="4">'[4]Financ. Overview'!#REF!</definedName>
    <definedName name="hvac">'[4]Financ. Overview'!#REF!</definedName>
    <definedName name="HWSheet">1</definedName>
    <definedName name="kkkk" localSheetId="0">#REF!</definedName>
    <definedName name="kkkk" localSheetId="4">#REF!</definedName>
    <definedName name="kkkk">#REF!</definedName>
    <definedName name="Module.Prix_SMC" localSheetId="0">'玉林市老旧小区计划完成情况表  '!Module.Prix_SMC</definedName>
    <definedName name="Module.Prix_SMC" localSheetId="1">'16公租房满意度调查表'!Module.Prix_SMC</definedName>
    <definedName name="Module.Prix_SMC" localSheetId="2">'17保障性租赁住房满意度调查表'!Module.Prix_SMC</definedName>
    <definedName name="Module.Prix_SMC" localSheetId="3">'18棚户区改造拆迁居民满意度调查表'!Module.Prix_SMC</definedName>
    <definedName name="Module.Prix_SMC" localSheetId="4">'19老旧小区改造居民满意度调查表'!Module.Prix_SMC</definedName>
    <definedName name="Module.Prix_SMC">'#REF'!Module.Prix_SMC</definedName>
    <definedName name="OS" localSheetId="0">[7]Open!#REF!</definedName>
    <definedName name="OS" localSheetId="4">[7]Open!#REF!</definedName>
    <definedName name="OS">[7]Open!#REF!</definedName>
    <definedName name="pr_toolbox">[4]Toolbox!$A$3:$I$80</definedName>
    <definedName name="_xlnm.Print_Area" localSheetId="4">'19老旧小区改造居民满意度调查表'!$A$1:$H$7</definedName>
    <definedName name="_xlnm.Print_Area">#N/A</definedName>
    <definedName name="Print_Area_MI" localSheetId="0">#REF!</definedName>
    <definedName name="Print_Area_MI" localSheetId="4">#REF!</definedName>
    <definedName name="Print_Area_MI">#REF!</definedName>
    <definedName name="_xlnm.Print_Titles" localSheetId="0">'玉林市老旧小区计划完成情况表  '!$2:$6</definedName>
    <definedName name="_xlnm.Print_Titles">#N/A</definedName>
    <definedName name="Prix_SMC" localSheetId="0">'玉林市老旧小区计划完成情况表  '!Prix_SMC</definedName>
    <definedName name="Prix_SMC" localSheetId="1">'16公租房满意度调查表'!Prix_SMC</definedName>
    <definedName name="Prix_SMC" localSheetId="2">'17保障性租赁住房满意度调查表'!Prix_SMC</definedName>
    <definedName name="Prix_SMC" localSheetId="3">'18棚户区改造拆迁居民满意度调查表'!Prix_SMC</definedName>
    <definedName name="Prix_SMC" localSheetId="4">'19老旧小区改造居民满意度调查表'!Prix_SMC</definedName>
    <definedName name="Prix_SMC">'#REF'!Prix_SMC</definedName>
    <definedName name="rrrr" localSheetId="0">#REF!</definedName>
    <definedName name="rrrr" localSheetId="4">#REF!</definedName>
    <definedName name="rrrr">#REF!</definedName>
    <definedName name="s" localSheetId="0">#REF!</definedName>
    <definedName name="s" localSheetId="4">#REF!</definedName>
    <definedName name="s">#REF!</definedName>
    <definedName name="s_c_list">[8]Toolbox!$A$7:$H$969</definedName>
    <definedName name="SCG" localSheetId="0">'[9]G.1R-Shou COP Gf'!#REF!</definedName>
    <definedName name="SCG" localSheetId="4">'[9]G.1R-Shou COP Gf'!#REF!</definedName>
    <definedName name="SCG">'[9]G.1R-Shou COP Gf'!#REF!</definedName>
    <definedName name="sdlfee">'[4]Financ. Overview'!$H$13</definedName>
    <definedName name="sfeggsafasfas" localSheetId="0">#REF!</definedName>
    <definedName name="sfeggsafasfas" localSheetId="4">#REF!</definedName>
    <definedName name="sfeggsafasfas">#REF!</definedName>
    <definedName name="solar_ratio" localSheetId="0">'[10]POWER ASSUMPTIONS'!$H$7</definedName>
    <definedName name="solar_ratio">[2]长期股权投资Dy!$H$7</definedName>
    <definedName name="ss" localSheetId="0">#REF!</definedName>
    <definedName name="ss" localSheetId="4">#REF!</definedName>
    <definedName name="ss">#REF!</definedName>
    <definedName name="ss7fee">'[4]Financ. Overview'!$H$18</definedName>
    <definedName name="subsfee">'[4]Financ. Overview'!$H$14</definedName>
    <definedName name="toolbox">[11]Toolbox!$C$5:$T$1578</definedName>
    <definedName name="ttt" localSheetId="0">#REF!</definedName>
    <definedName name="ttt" localSheetId="4">#REF!</definedName>
    <definedName name="ttt">#REF!</definedName>
    <definedName name="tttt" localSheetId="0">#REF!</definedName>
    <definedName name="tttt" localSheetId="4">#REF!</definedName>
    <definedName name="tttt">#REF!</definedName>
    <definedName name="V5.1Fee">'[4]Financ. Overview'!$H$15</definedName>
    <definedName name="www" localSheetId="0">#REF!</definedName>
    <definedName name="www" localSheetId="4">#REF!</definedName>
    <definedName name="www">#REF!</definedName>
    <definedName name="yyyy" localSheetId="0">#REF!</definedName>
    <definedName name="yyyy" localSheetId="4">#REF!</definedName>
    <definedName name="yyyy">#REF!</definedName>
    <definedName name="Z32_Cost_red" localSheetId="0">'[4]Financ. Overview'!#REF!</definedName>
    <definedName name="Z32_Cost_red" localSheetId="4">'[4]Financ. Overview'!#REF!</definedName>
    <definedName name="Z32_Cost_red">'[4]Financ. Overview'!#REF!</definedName>
    <definedName name="本级标准收入2004年">[12]本年收入合计!$E$4:$E$184</definedName>
    <definedName name="拨款汇总_合计" localSheetId="0">SUM([13]汇总!#REF!)</definedName>
    <definedName name="拨款汇总_合计" localSheetId="4">SUM([13]汇总!#REF!)</definedName>
    <definedName name="拨款汇总_合计">SUM([13]汇总!#REF!)</definedName>
    <definedName name="财力" localSheetId="0">#REF!</definedName>
    <definedName name="财力" localSheetId="4">#REF!</definedName>
    <definedName name="财力">#REF!</definedName>
    <definedName name="财政供养人员增幅2004年">[14]财政供养人员增幅!$E$6</definedName>
    <definedName name="财政供养人员增幅2004年分县">[14]财政供养人员增幅!$E$4:$E$184</definedName>
    <definedName name="持有至到期投资bg" hidden="1">[15]持有至到期投资Dy!$B$7:$K$15</definedName>
    <definedName name="持有至到期投资mx" hidden="1">[15]持有至到期投资Dy!$C$9:$C$15</definedName>
    <definedName name="村级标准支出">[16]村级支出!$E$4:$E$184</definedName>
    <definedName name="存货bg" hidden="1">[17]存货Dy!$B$7:$K$19</definedName>
    <definedName name="存货mx" hidden="1">[17]存货Dy!$C$9:$C$19</definedName>
    <definedName name="大幅度" localSheetId="0">#REF!</definedName>
    <definedName name="大幅度" localSheetId="4">#REF!</definedName>
    <definedName name="大幅度">#REF!</definedName>
    <definedName name="第二产业分县2003年">[18]GDP!$G$4:$G$184</definedName>
    <definedName name="第二产业合计2003年">[18]GDP!$G$4</definedName>
    <definedName name="第三产业分县2003年">[18]GDP!$H$4:$H$184</definedName>
    <definedName name="第三产业合计2003年">[18]GDP!$H$4</definedName>
    <definedName name="第三方">'[4]Financ. Overview'!#REF!</definedName>
    <definedName name="耕地占用税分县2003年">[19]一般预算收入!$U$4:$U$184</definedName>
    <definedName name="耕地占用税合计2003年">[19]一般预算收入!$U$4</definedName>
    <definedName name="工商税收2004年">[20]工商税收!$S$4:$S$184</definedName>
    <definedName name="工商税收合计2004年">[20]工商税收!$S$4</definedName>
    <definedName name="公检法司部门编制数">[21]公检法司编制!$E$4:$E$184</definedName>
    <definedName name="公用标准支出">[22]合计!$E$4:$E$184</definedName>
    <definedName name="行政管理部门编制数">[21]行政编制!$E$4:$E$184</definedName>
    <definedName name="汇率" localSheetId="0">#REF!</definedName>
    <definedName name="汇率" localSheetId="4">#REF!</definedName>
    <definedName name="汇率">#REF!</definedName>
    <definedName name="货币资金bg" hidden="1">#REF!</definedName>
    <definedName name="货币资金mx" hidden="1">#REF!</definedName>
    <definedName name="交易性金融资产bg" hidden="1">[23]交易性金融资产Dy!$B$7:$K$14</definedName>
    <definedName name="交易性金融资产mx" hidden="1">[23]交易性金融资产Dy!$C$9:$C$14</definedName>
    <definedName name="科目编码">[24]编码!$A$2:$A$145</definedName>
    <definedName name="可供出售金融资产bg" hidden="1">[25]可供出售金融资产Dy!$B$7:$K$14</definedName>
    <definedName name="可供出售金融资产mx" hidden="1">[25]可供出售金融资产Dy!$C$9:$C$14</definedName>
    <definedName name="农业人口2003年">[26]农业人口!$E$4:$E$184</definedName>
    <definedName name="农业税分县2003年">[19]一般预算收入!$S$4:$S$184</definedName>
    <definedName name="农业税合计2003年">[19]一般预算收入!$S$4</definedName>
    <definedName name="农业特产税分县2003年">[19]一般预算收入!$T$4:$T$184</definedName>
    <definedName name="农业特产税合计2003年">[19]一般预算收入!$T$4</definedName>
    <definedName name="农业用地面积">[27]农业用地!$E$4:$E$184</definedName>
    <definedName name="期间" hidden="1">TRIM([28]索引!$C$7&amp;[28]索引!$D$7)</definedName>
    <definedName name="其他应收款bg" hidden="1">[29]其他应收款Dy!$B$7:$K$13</definedName>
    <definedName name="其他应收款mx" hidden="1">[29]其他应收款Dy!$C$9:$C$13</definedName>
    <definedName name="契税分县2003年">[19]一般预算收入!$V$4:$V$184</definedName>
    <definedName name="契税合计2003年">[19]一般预算收入!$V$4</definedName>
    <definedName name="全额差额比例" localSheetId="0">'[30]C01-1'!#REF!</definedName>
    <definedName name="全额差额比例" localSheetId="4">'[30]C01-1'!#REF!</definedName>
    <definedName name="全额差额比例">'[30]C01-1'!#REF!</definedName>
    <definedName name="人员标准支出">[31]人员支出!$E$4:$E$184</definedName>
    <definedName name="生产列1" localSheetId="0">#REF!</definedName>
    <definedName name="生产列1" localSheetId="4">#REF!</definedName>
    <definedName name="生产列1">#REF!</definedName>
    <definedName name="生产列11" localSheetId="0">#REF!</definedName>
    <definedName name="生产列11" localSheetId="4">#REF!</definedName>
    <definedName name="生产列11">#REF!</definedName>
    <definedName name="生产列15" localSheetId="0">#REF!</definedName>
    <definedName name="生产列15" localSheetId="4">#REF!</definedName>
    <definedName name="生产列15">#REF!</definedName>
    <definedName name="生产列16" localSheetId="0">#REF!</definedName>
    <definedName name="生产列16" localSheetId="4">#REF!</definedName>
    <definedName name="生产列16">#REF!</definedName>
    <definedName name="生产列17" localSheetId="0">#REF!</definedName>
    <definedName name="生产列17" localSheetId="4">#REF!</definedName>
    <definedName name="生产列17">#REF!</definedName>
    <definedName name="生产列19" localSheetId="0">#REF!</definedName>
    <definedName name="生产列19" localSheetId="4">#REF!</definedName>
    <definedName name="生产列19">#REF!</definedName>
    <definedName name="生产列2" localSheetId="0">#REF!</definedName>
    <definedName name="生产列2" localSheetId="4">#REF!</definedName>
    <definedName name="生产列2">#REF!</definedName>
    <definedName name="生产列20" localSheetId="0">#REF!</definedName>
    <definedName name="生产列20" localSheetId="4">#REF!</definedName>
    <definedName name="生产列20">#REF!</definedName>
    <definedName name="生产列3" localSheetId="0">#REF!</definedName>
    <definedName name="生产列3" localSheetId="4">#REF!</definedName>
    <definedName name="生产列3">#REF!</definedName>
    <definedName name="生产列4" localSheetId="0">#REF!</definedName>
    <definedName name="生产列4" localSheetId="4">#REF!</definedName>
    <definedName name="生产列4">#REF!</definedName>
    <definedName name="生产列5" localSheetId="0">#REF!</definedName>
    <definedName name="生产列5" localSheetId="4">#REF!</definedName>
    <definedName name="生产列5">#REF!</definedName>
    <definedName name="生产列6" localSheetId="0">#REF!</definedName>
    <definedName name="生产列6" localSheetId="4">#REF!</definedName>
    <definedName name="生产列6">#REF!</definedName>
    <definedName name="生产列7" localSheetId="0">#REF!</definedName>
    <definedName name="生产列7" localSheetId="4">#REF!</definedName>
    <definedName name="生产列7">#REF!</definedName>
    <definedName name="生产列8" localSheetId="0">#REF!</definedName>
    <definedName name="生产列8" localSheetId="4">#REF!</definedName>
    <definedName name="生产列8">#REF!</definedName>
    <definedName name="生产列9" localSheetId="0">#REF!</definedName>
    <definedName name="生产列9" localSheetId="4">#REF!</definedName>
    <definedName name="生产列9">#REF!</definedName>
    <definedName name="生产期" localSheetId="0">#REF!</definedName>
    <definedName name="生产期" localSheetId="4">#REF!</definedName>
    <definedName name="生产期">#REF!</definedName>
    <definedName name="生产期1" localSheetId="0">#REF!</definedName>
    <definedName name="生产期1" localSheetId="4">#REF!</definedName>
    <definedName name="生产期1">#REF!</definedName>
    <definedName name="生产期11" localSheetId="0">#REF!</definedName>
    <definedName name="生产期11" localSheetId="4">#REF!</definedName>
    <definedName name="生产期11">#REF!</definedName>
    <definedName name="生产期123" localSheetId="0">#REF!</definedName>
    <definedName name="生产期123" localSheetId="4">#REF!</definedName>
    <definedName name="生产期123">#REF!</definedName>
    <definedName name="生产期15" localSheetId="0">#REF!</definedName>
    <definedName name="生产期15" localSheetId="4">#REF!</definedName>
    <definedName name="生产期15">#REF!</definedName>
    <definedName name="生产期16" localSheetId="0">#REF!</definedName>
    <definedName name="生产期16" localSheetId="4">#REF!</definedName>
    <definedName name="生产期16">#REF!</definedName>
    <definedName name="生产期17" localSheetId="0">#REF!</definedName>
    <definedName name="生产期17" localSheetId="4">#REF!</definedName>
    <definedName name="生产期17">#REF!</definedName>
    <definedName name="生产期19" localSheetId="0">#REF!</definedName>
    <definedName name="生产期19" localSheetId="4">#REF!</definedName>
    <definedName name="生产期19">#REF!</definedName>
    <definedName name="生产期2" localSheetId="0">#REF!</definedName>
    <definedName name="生产期2" localSheetId="4">#REF!</definedName>
    <definedName name="生产期2">#REF!</definedName>
    <definedName name="生产期20" localSheetId="0">#REF!</definedName>
    <definedName name="生产期20" localSheetId="4">#REF!</definedName>
    <definedName name="生产期20">#REF!</definedName>
    <definedName name="生产期3" localSheetId="0">#REF!</definedName>
    <definedName name="生产期3" localSheetId="4">#REF!</definedName>
    <definedName name="生产期3">#REF!</definedName>
    <definedName name="生产期4" localSheetId="0">#REF!</definedName>
    <definedName name="生产期4" localSheetId="4">#REF!</definedName>
    <definedName name="生产期4">#REF!</definedName>
    <definedName name="生产期5" localSheetId="0">#REF!</definedName>
    <definedName name="生产期5" localSheetId="4">#REF!</definedName>
    <definedName name="生产期5">#REF!</definedName>
    <definedName name="生产期6" localSheetId="0">#REF!</definedName>
    <definedName name="生产期6" localSheetId="4">#REF!</definedName>
    <definedName name="生产期6">#REF!</definedName>
    <definedName name="生产期7" localSheetId="0">#REF!</definedName>
    <definedName name="生产期7" localSheetId="4">#REF!</definedName>
    <definedName name="生产期7">#REF!</definedName>
    <definedName name="生产期8" localSheetId="0">#REF!</definedName>
    <definedName name="生产期8" localSheetId="4">#REF!</definedName>
    <definedName name="生产期8">#REF!</definedName>
    <definedName name="生产期9" localSheetId="0">#REF!</definedName>
    <definedName name="生产期9" localSheetId="4">#REF!</definedName>
    <definedName name="生产期9">#REF!</definedName>
    <definedName name="事业发展支出">[32]事业发展!$E$4:$E$184</definedName>
    <definedName name="是" localSheetId="0">#REF!</definedName>
    <definedName name="是" localSheetId="4">#REF!</definedName>
    <definedName name="是">#REF!</definedName>
    <definedName name="投资性房地产bg" hidden="1">[33]投资性房地产Dy!$B$7:$K$18</definedName>
    <definedName name="投资性房地产mx" hidden="1">[33]投资性房地产Dy!$C$9:$C$18</definedName>
    <definedName name="位次d" localSheetId="0">[34]四月份月报!#REF!</definedName>
    <definedName name="位次d" localSheetId="4">[34]四月份月报!#REF!</definedName>
    <definedName name="位次d">[34]四月份月报!#REF!</definedName>
    <definedName name="乡镇个数">[35]行政区划!$D$6:$D$184</definedName>
    <definedName name="性别">[36]基础编码!$H$2:$H$3</definedName>
    <definedName name="学历">[36]基础编码!$S$2:$S$9</definedName>
    <definedName name="一般预算收入2002年">'[37]2002年一般预算收入'!$AC$4:$AC$184</definedName>
    <definedName name="一般预算收入2003年">[19]一般预算收入!$AD$4:$AD$184</definedName>
    <definedName name="一般预算收入合计2003年">[19]一般预算收入!$AC$4</definedName>
    <definedName name="应收股利bg" hidden="1">[38]应收股利Dy!$B$7:$K$19</definedName>
    <definedName name="应收股利mx" hidden="1">[38]应收股利Dy!$C$9:$C$19</definedName>
    <definedName name="应收利息bg" hidden="1">[39]应收利息Dy!$B$7:$K$14</definedName>
    <definedName name="应收利息mx" hidden="1">[39]应收利息Dy!$C$9:$C$14</definedName>
    <definedName name="应收票据bg" hidden="1">[40]应收票据Dy!$B$7:$K$25</definedName>
    <definedName name="应收票据mx" hidden="1">[40]应收票据Dy!$C$9:$C$25</definedName>
    <definedName name="应收账款bg" hidden="1">[41]应收账款Dy!$B$7:$K$19</definedName>
    <definedName name="应收账款mx" hidden="1">[41]应收账款Dy!$C$9:$C$19</definedName>
    <definedName name="预付账款bg" hidden="1">[42]预付账款Dy!$B$7:$K$14</definedName>
    <definedName name="预付账款mx" hidden="1">[42]预付账款Dy!$C$9:$C$14</definedName>
    <definedName name="长期股权投资bg" hidden="1">[43]长期股权投资Dy!$B$7:$K$16</definedName>
    <definedName name="长期股权投资mx" hidden="1">[43]长期股权投资Dy!$C$9:$C$16</definedName>
    <definedName name="支出">'[44]P1012001'!$A$6:$E$117</definedName>
    <definedName name="中国" localSheetId="0">#REF!</definedName>
    <definedName name="中国" localSheetId="4">#REF!</definedName>
    <definedName name="中国">#REF!</definedName>
    <definedName name="中小学生人数2003年">[45]中小学生!$E$4:$E$184</definedName>
    <definedName name="总人口2003年">[46]总人口!$E$4:$E$184</definedName>
    <definedName name="전" localSheetId="0">#REF!</definedName>
    <definedName name="전" localSheetId="4">#REF!</definedName>
    <definedName name="전">#REF!</definedName>
    <definedName name="주택사업본부" localSheetId="0">#REF!</definedName>
    <definedName name="주택사업본부" localSheetId="4">#REF!</definedName>
    <definedName name="주택사업본부">#REF!</definedName>
    <definedName name="철구사업본부" localSheetId="0">#REF!</definedName>
    <definedName name="철구사업본부" localSheetId="4">#REF!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<sst xmlns="http://schemas.openxmlformats.org/spreadsheetml/2006/main" count="933" uniqueCount="293">
  <si>
    <t>玉林市城镇老旧小区改造项目计划和完成情况表</t>
  </si>
  <si>
    <t>填报地区：玉林市</t>
  </si>
  <si>
    <t>序号</t>
  </si>
  <si>
    <t>地区</t>
  </si>
  <si>
    <t>项目名称（对齐项目立项名称）</t>
  </si>
  <si>
    <t>小区名称</t>
  </si>
  <si>
    <t>2023年城镇老旧小区改造项目计划完成情况</t>
  </si>
  <si>
    <t>2024年城镇老旧小区改造项目计划情况</t>
  </si>
  <si>
    <t>市</t>
  </si>
  <si>
    <t>市本级/县</t>
  </si>
  <si>
    <t>改造小区个数（个）</t>
  </si>
  <si>
    <t>改造住宅套数（户数）</t>
  </si>
  <si>
    <t>改造楼栋数（栋）</t>
  </si>
  <si>
    <t>建筑面积数（平方米）</t>
  </si>
  <si>
    <t>小区居民是否出资参与改造（是/否）</t>
  </si>
  <si>
    <t>小区是否由市场化运作的规模化实施运行主体实施（是/否）</t>
  </si>
  <si>
    <t>计划</t>
  </si>
  <si>
    <t>实际开工</t>
  </si>
  <si>
    <t>差额</t>
  </si>
  <si>
    <t>编号</t>
  </si>
  <si>
    <t>7=6-5</t>
  </si>
  <si>
    <t>10=9-8</t>
  </si>
  <si>
    <t>2023年玉林市合计</t>
  </si>
  <si>
    <t>2023年市本级小计</t>
  </si>
  <si>
    <t>玉林市</t>
  </si>
  <si>
    <t>市本级</t>
  </si>
  <si>
    <t xml:space="preserve">武警玉林支队公寓住宅区和玉林市质安站、建筑设计院、绿色建材发展应用中心宿舍区等2个小区改造项目（一期） </t>
  </si>
  <si>
    <t>玉林市质安站、建筑设计院、绿色建材发展应用中心宿舍区</t>
  </si>
  <si>
    <t>否</t>
  </si>
  <si>
    <t>玉林支队公寓住房区</t>
  </si>
  <si>
    <t>玉林市交通运输局生活区（A、B区）老旧小区改造项目（一期）</t>
  </si>
  <si>
    <t>玉林市交通运输局生活区（A区）</t>
  </si>
  <si>
    <t>玉林市交通运输局生活区（B区）</t>
  </si>
  <si>
    <t>玉林市电信老旧小区改造项目（一期）</t>
  </si>
  <si>
    <t>万花路长途传输局小区</t>
  </si>
  <si>
    <t>是</t>
  </si>
  <si>
    <t>教育路长途传输局小区</t>
  </si>
  <si>
    <t>苗园路电信小区</t>
  </si>
  <si>
    <t>香莞路微波局小区</t>
  </si>
  <si>
    <t>江岸路邮电小区</t>
  </si>
  <si>
    <t>人民路旧电信小区</t>
  </si>
  <si>
    <t>玉林市党校老旧小区改造项目（一期）</t>
  </si>
  <si>
    <t>中共玉林市委党校宿舍区</t>
  </si>
  <si>
    <t>2023年玉林市玉鑫资产经营有限责任公司改制企业城镇老旧小区改造楼栋修缮项目</t>
  </si>
  <si>
    <t>原玉林秀峰机电总厂生活区</t>
  </si>
  <si>
    <t>玉林市饮食服务总公司生活区</t>
  </si>
  <si>
    <t>玉林市民政服务总公司生活区</t>
  </si>
  <si>
    <t>市粮油食品进出口公司住宅小区</t>
  </si>
  <si>
    <t>玉林食品总公司仓库小区</t>
  </si>
  <si>
    <t>玉林食品总公司850号小区</t>
  </si>
  <si>
    <t>玉林百货批发站隆华小区</t>
  </si>
  <si>
    <t>2023年玉林市铁路职工家属区（四区）老旧小区改造楼栋修缮项目</t>
  </si>
  <si>
    <t>玉林市铁路职工家属区四小区</t>
  </si>
  <si>
    <t>玉林市自来水有限公司城北生活小区老旧小区改造项目（一期）</t>
  </si>
  <si>
    <t>玉林市城北自来水有限公司城北生活小区</t>
  </si>
  <si>
    <t>玉林市修试老旧小区改造项目（一期）</t>
  </si>
  <si>
    <t>修试小区</t>
  </si>
  <si>
    <t>2023年玉州区小计</t>
  </si>
  <si>
    <t>玉州区</t>
  </si>
  <si>
    <t>玉州区2023年老旧小区改造</t>
  </si>
  <si>
    <t>桂玉公司宿舍</t>
  </si>
  <si>
    <t>建安公司加工厂宿舍</t>
  </si>
  <si>
    <t>玉林市物资总公司宿舍</t>
  </si>
  <si>
    <t>交通局宿舍</t>
  </si>
  <si>
    <t>住建局宿舍</t>
  </si>
  <si>
    <t>水利局宿舍</t>
  </si>
  <si>
    <t>教委宿舍</t>
  </si>
  <si>
    <t>食品站宿舍</t>
  </si>
  <si>
    <t>南江集资房</t>
  </si>
  <si>
    <t>广西盐业集团玉林盐业有限公司宿舍</t>
  </si>
  <si>
    <t>石油公司宿舍</t>
  </si>
  <si>
    <t>玉柴东华小区</t>
  </si>
  <si>
    <t>玉林市商业技工学校宿舍</t>
  </si>
  <si>
    <t>玉林市公路局宿舍</t>
  </si>
  <si>
    <t>玉林市水利电力建筑工程处</t>
  </si>
  <si>
    <t>玉林市玉宇粮食机械厂</t>
  </si>
  <si>
    <t>玉兰花园小区</t>
  </si>
  <si>
    <t>2023年北流市小计</t>
  </si>
  <si>
    <t>北流市</t>
  </si>
  <si>
    <t xml:space="preserve">2023年北流市城镇老旧小区改造项目
</t>
  </si>
  <si>
    <t>北流市统计局山根塘职工宿舍楼</t>
  </si>
  <si>
    <t>北流市永丰初级中学教工宿舍楼</t>
  </si>
  <si>
    <t>北流高中教工宿舍楼</t>
  </si>
  <si>
    <t>陵城小学教工宿舍楼</t>
  </si>
  <si>
    <t>北流镇城南小学教师宿舍楼</t>
  </si>
  <si>
    <t>公路局职工宿舍楼</t>
  </si>
  <si>
    <t>北流市初中教工宿舍楼</t>
  </si>
  <si>
    <t>北流市经济贸易和科学技术局职工宿舍楼</t>
  </si>
  <si>
    <t>北流市林业局花果山宿舍楼</t>
  </si>
  <si>
    <t>北流市明瑞高级中学教工宿舍楼</t>
  </si>
  <si>
    <t>北流市气象局宿舍楼</t>
  </si>
  <si>
    <t>北流市财政局永安宿舍前楼后楼</t>
  </si>
  <si>
    <t>北流市财政局西河宿舍楼</t>
  </si>
  <si>
    <t>北流市邮政分公司职工宿舍楼</t>
  </si>
  <si>
    <t xml:space="preserve">北流中学教工宿舍楼
</t>
  </si>
  <si>
    <t>北流市第九中学
教工宿舍楼</t>
  </si>
  <si>
    <t xml:space="preserve">北流市自来水公司职工集资房宿舍楼
</t>
  </si>
  <si>
    <t>北流市税务局职工宿舍楼</t>
  </si>
  <si>
    <t>北流市电信微波站职工宿舍楼</t>
  </si>
  <si>
    <t>北流市水产技术推广站职工宿舍楼</t>
  </si>
  <si>
    <t>中国农业银行股份有限公司北流市六地坡职工宿舍楼</t>
  </si>
  <si>
    <t>北流市水产公司职工宿舍楼</t>
  </si>
  <si>
    <t>中国人民武装警察部队玉林市消防支队职工宿舍楼</t>
  </si>
  <si>
    <t>广西通信服务公司职工宿舍楼</t>
  </si>
  <si>
    <t>北流市房地产综合公司职工宿舍楼</t>
  </si>
  <si>
    <t>玉林北流供电局百花站宿舍楼</t>
  </si>
  <si>
    <t>中国建设银行股份有限公司北流支行职工宿舍楼</t>
  </si>
  <si>
    <t>北流信用社职工宿舍楼</t>
  </si>
  <si>
    <t>南园新苑小区</t>
  </si>
  <si>
    <t>2023年容县小计</t>
  </si>
  <si>
    <t>容县</t>
  </si>
  <si>
    <t>2023年容县药检所宿舍、百货公司职工宿舍等10个老旧小区改造项目</t>
  </si>
  <si>
    <t>药检所宿舍</t>
  </si>
  <si>
    <t>百货公司职工宿舍</t>
  </si>
  <si>
    <t>中兴花园</t>
  </si>
  <si>
    <t>绣都苑</t>
  </si>
  <si>
    <t>原防疫站旧宿舍</t>
  </si>
  <si>
    <t>卫校旧食堂宿舍楼</t>
  </si>
  <si>
    <t>容州镇政府集资楼</t>
  </si>
  <si>
    <t>业余体育运动学校宿舍</t>
  </si>
  <si>
    <t>市监局宿舍</t>
  </si>
  <si>
    <t>容县中学教师宿舍</t>
  </si>
  <si>
    <t>2023年容县十里中学教师宿舍楼、容县容城派出所宿舍楼等五个老旧小区改造项目</t>
  </si>
  <si>
    <t>容县十里中学教师宿舍楼</t>
  </si>
  <si>
    <t>容县财政局宿舍楼</t>
  </si>
  <si>
    <t>容县容城派出所宿舍楼</t>
  </si>
  <si>
    <t>容县容州镇第二中学教师宿舍楼</t>
  </si>
  <si>
    <t>容厢派出所宿舍楼</t>
  </si>
  <si>
    <t>2023年陆川县小计</t>
  </si>
  <si>
    <t>陆川县</t>
  </si>
  <si>
    <t>陆川县第三中学</t>
  </si>
  <si>
    <t>陆川县第四中学</t>
  </si>
  <si>
    <t>陆川县第四小学</t>
  </si>
  <si>
    <t>陆川县第一小学</t>
  </si>
  <si>
    <t>陆川中学</t>
  </si>
  <si>
    <t>陆川县第二小学</t>
  </si>
  <si>
    <t>陆川县初级中学</t>
  </si>
  <si>
    <t>陆川县人民医院职工宿舍</t>
  </si>
  <si>
    <t>白鹤三巷职工宿舍（原地税局）</t>
  </si>
  <si>
    <t>陆川县税务局温泉税务分局职工宿舍</t>
  </si>
  <si>
    <t>陆川县法院宿舍区</t>
  </si>
  <si>
    <t>陆川县公安局职工宿舍</t>
  </si>
  <si>
    <t>陆川县人民政府第三职工宿舍</t>
  </si>
  <si>
    <t>2023年博白县小计</t>
  </si>
  <si>
    <t>博白县</t>
  </si>
  <si>
    <r>
      <rPr>
        <sz val="11"/>
        <rFont val="Times New Roman"/>
        <charset val="134"/>
      </rPr>
      <t>2023</t>
    </r>
    <r>
      <rPr>
        <sz val="11"/>
        <rFont val="宋体"/>
        <charset val="134"/>
      </rPr>
      <t>年博白县朝阳西路工商银行宿舍等</t>
    </r>
    <r>
      <rPr>
        <sz val="11"/>
        <rFont val="Times New Roman"/>
        <charset val="134"/>
      </rPr>
      <t>7</t>
    </r>
    <r>
      <rPr>
        <sz val="11"/>
        <rFont val="宋体"/>
        <charset val="134"/>
      </rPr>
      <t>个老旧小区修缮工程</t>
    </r>
  </si>
  <si>
    <t>朝阳西路工商银行宿舍</t>
  </si>
  <si>
    <t>博白镇第一小学宿舍</t>
  </si>
  <si>
    <t>博白镇第二小学宿舍</t>
  </si>
  <si>
    <t>博白镇第三小学宿舍</t>
  </si>
  <si>
    <t>博白镇第四小学宿舍</t>
  </si>
  <si>
    <t>博白镇第三初级中学宿舍</t>
  </si>
  <si>
    <t>博白县文化馆宿舍</t>
  </si>
  <si>
    <t>2024年玉林市合计</t>
  </si>
  <si>
    <t>2024年市本级小计</t>
  </si>
  <si>
    <t>人民银行人民东路574号住宅楼</t>
  </si>
  <si>
    <t>银监局人行宿舍楼</t>
  </si>
  <si>
    <t>人民银行玉林市中心支行宿舍区</t>
  </si>
  <si>
    <t>人民银行白水塘住宅区</t>
  </si>
  <si>
    <t>人民银行青年公寓楼</t>
  </si>
  <si>
    <t>振业家园</t>
  </si>
  <si>
    <r>
      <rPr>
        <sz val="11"/>
        <rFont val="宋体"/>
        <charset val="134"/>
        <scheme val="minor"/>
      </rPr>
      <t>玉林市铁路职工家属区（</t>
    </r>
    <r>
      <rPr>
        <sz val="11"/>
        <rFont val="宋体"/>
        <charset val="134"/>
      </rPr>
      <t>二区）</t>
    </r>
  </si>
  <si>
    <r>
      <rPr>
        <sz val="11"/>
        <rFont val="宋体"/>
        <charset val="134"/>
        <scheme val="minor"/>
      </rPr>
      <t>玉林市铁路职工家属区（</t>
    </r>
    <r>
      <rPr>
        <sz val="11"/>
        <rFont val="宋体"/>
        <charset val="134"/>
      </rPr>
      <t>三区）</t>
    </r>
  </si>
  <si>
    <t>车站里9号</t>
  </si>
  <si>
    <t>玉林军分区住宅小区</t>
  </si>
  <si>
    <t>2024年玉州区小计</t>
  </si>
  <si>
    <t>第二生资宿舍(大北路）</t>
  </si>
  <si>
    <t>第二生资宿舍（龙须里）</t>
  </si>
  <si>
    <t>建筑安装工程集团有限公司</t>
  </si>
  <si>
    <t>房管局</t>
  </si>
  <si>
    <t>体育局宿舍</t>
  </si>
  <si>
    <t>食品公司宿舍</t>
  </si>
  <si>
    <t>军粮宿舍</t>
  </si>
  <si>
    <t>华屿 小区</t>
  </si>
  <si>
    <t>绿州小区</t>
  </si>
  <si>
    <t>工商小区</t>
  </si>
  <si>
    <t>长城小区C区</t>
  </si>
  <si>
    <t>染织厂生活区</t>
  </si>
  <si>
    <t>烟草公司宿舍楼</t>
  </si>
  <si>
    <t>一农住宅区</t>
  </si>
  <si>
    <t>城北教师村</t>
  </si>
  <si>
    <t>味精厂宿舍区</t>
  </si>
  <si>
    <t>二四四台</t>
  </si>
  <si>
    <t>农机宿舍</t>
  </si>
  <si>
    <t>德兴花园B区</t>
  </si>
  <si>
    <t>玉林市中粮汽车运输贸易公司宿舍</t>
  </si>
  <si>
    <t>南华小区</t>
  </si>
  <si>
    <t>西华一区</t>
  </si>
  <si>
    <t>龙华小区</t>
  </si>
  <si>
    <t>水电供销社宿舍</t>
  </si>
  <si>
    <t>安居小区B区</t>
  </si>
  <si>
    <t>司法局宿舍</t>
  </si>
  <si>
    <t>2024年北流市小计</t>
  </si>
  <si>
    <t xml:space="preserve">2024年北流市城镇老旧小区改造项目
</t>
  </si>
  <si>
    <t>广西运美运输集团有限公司北流汽车总站宿舍区</t>
  </si>
  <si>
    <t>中国工商银行股份有限公司北流市支行宿舍楼</t>
  </si>
  <si>
    <t>北流市北流镇初级中学职工宿舍区</t>
  </si>
  <si>
    <t>北流镇政府宿舍区</t>
  </si>
  <si>
    <t>北流市财政局大兴宿舍楼</t>
  </si>
  <si>
    <t>北流市城市建设综合开发有限公司（原外贸大院）宿舍区</t>
  </si>
  <si>
    <t>北流市国土局宿舍楼</t>
  </si>
  <si>
    <t>广西北流市建筑工程有限公司宿舍楼</t>
  </si>
  <si>
    <t>北流市人民医院宿舍区</t>
  </si>
  <si>
    <t>北流镇六地坡小学宿舍楼</t>
  </si>
  <si>
    <t>富达花园小区</t>
  </si>
  <si>
    <t>北流市委统战部
华侨大厦宿舍楼</t>
  </si>
  <si>
    <t>精通小区二区</t>
  </si>
  <si>
    <t>玉林市北流市水泥厂小区</t>
  </si>
  <si>
    <t>北流市初中教职工宿舍区</t>
  </si>
  <si>
    <t>北流市农业农村局独石湖宿舍楼</t>
  </si>
  <si>
    <t>北流市电影公司宿舍区</t>
  </si>
  <si>
    <t>北流镇兽医站职工宿舍区</t>
  </si>
  <si>
    <t>北流市森工站职工宿舍楼</t>
  </si>
  <si>
    <t>北流市教育局六地坡职工宿舍区</t>
  </si>
  <si>
    <t>北流市自来水公司职工宿舍楼</t>
  </si>
  <si>
    <t>广电宿舍楼</t>
  </si>
  <si>
    <t>富林中学宿舍区</t>
  </si>
  <si>
    <t>北流市陵城初级中学宿舍区</t>
  </si>
  <si>
    <t>2024年容县小计</t>
  </si>
  <si>
    <t>72家房客</t>
  </si>
  <si>
    <t>政府家属小区</t>
  </si>
  <si>
    <t>果品仓宿舍</t>
  </si>
  <si>
    <t>第三小学职工集资楼</t>
  </si>
  <si>
    <t>瓷厂宿舍</t>
  </si>
  <si>
    <t>房管所宿舍楼</t>
  </si>
  <si>
    <t>容州镇都峤中学</t>
  </si>
  <si>
    <t>容县十里中心小学</t>
  </si>
  <si>
    <t>容中校外宿舍2栋</t>
  </si>
  <si>
    <t>农行独立楼</t>
  </si>
  <si>
    <t>农行大院周转房</t>
  </si>
  <si>
    <t>天城嘉园商住小区</t>
  </si>
  <si>
    <t>中医院职工宿舍楼</t>
  </si>
  <si>
    <t>十里派出所职工宿舍楼</t>
  </si>
  <si>
    <t>石寨派出所职工宿舍楼</t>
  </si>
  <si>
    <t>十里镇政府宿舍</t>
  </si>
  <si>
    <t>石寨镇政府职工宿舍楼</t>
  </si>
  <si>
    <t>2024年陆川县小计</t>
  </si>
  <si>
    <t xml:space="preserve"> </t>
  </si>
  <si>
    <t>旧林业局小区</t>
  </si>
  <si>
    <t>电影公司宿舍小区</t>
  </si>
  <si>
    <t>广西桂川建筑公司第一宿舍区</t>
  </si>
  <si>
    <t>文工团宿舍小区</t>
  </si>
  <si>
    <t>温泉财政所宿舍小区</t>
  </si>
  <si>
    <t>温泉粮所</t>
  </si>
  <si>
    <t>城区粮所宿舍区</t>
  </si>
  <si>
    <t>长安街移动公司宿舍小区</t>
  </si>
  <si>
    <t>组织部小区</t>
  </si>
  <si>
    <t>铅锌矿小区</t>
  </si>
  <si>
    <t xml:space="preserve">外贸局小区 </t>
  </si>
  <si>
    <t>汽车总站小区</t>
  </si>
  <si>
    <t>汇丰街邮政小区</t>
  </si>
  <si>
    <t>百货公司小区</t>
  </si>
  <si>
    <t>防疫站宿舍小区</t>
  </si>
  <si>
    <t>火车站工区小区</t>
  </si>
  <si>
    <t>钛白粉厂宿舍小区</t>
  </si>
  <si>
    <t>石油公司宿舍小区</t>
  </si>
  <si>
    <t>新司法局宿舍</t>
  </si>
  <si>
    <t>教研室宿舍</t>
  </si>
  <si>
    <t>2024年博白县小计</t>
  </si>
  <si>
    <t>博白县政府西城角职工宿舍</t>
  </si>
  <si>
    <t>博白县税务局职工宿舍</t>
  </si>
  <si>
    <t>原中国人民保险公司职工宿舍</t>
  </si>
  <si>
    <t>博白县电影发行放映公司教育路宿舍</t>
  </si>
  <si>
    <t>广西大厦建筑工程公司职工宿舍</t>
  </si>
  <si>
    <t>玉林市        　　　　　　　                                      财政部门印章</t>
  </si>
  <si>
    <t>玉林市                                
住房城乡建设部门印章</t>
  </si>
  <si>
    <t>注：1.本表由县填制后报市。市按市本级、县填列报自治区。</t>
  </si>
  <si>
    <t xml:space="preserve">    2.“差额”＝“完成”－“计划”。其中，正数为超额完成计划数，负数为未完成计划数。</t>
  </si>
  <si>
    <r>
      <rPr>
        <sz val="12"/>
        <rFont val="宋体"/>
        <charset val="134"/>
        <scheme val="minor"/>
      </rPr>
      <t xml:space="preserve">     3.2023年城镇老旧小区改造项目计划完成情况中的“计划”指标，数据要对齐《自治区住房城乡建设厅关于调整下达2023年度全区城镇老旧小区改造计划任务的通知》</t>
    </r>
    <r>
      <rPr>
        <sz val="12"/>
        <rFont val="宋体"/>
        <charset val="134"/>
      </rPr>
      <t>（</t>
    </r>
    <r>
      <rPr>
        <sz val="12"/>
        <rFont val="宋体"/>
        <charset val="134"/>
      </rPr>
      <t>桂建城〔2023〕 5号）</t>
    </r>
    <r>
      <rPr>
        <sz val="12"/>
        <rFont val="宋体"/>
        <charset val="134"/>
      </rPr>
      <t>；若印发桂建城〔2023〕</t>
    </r>
    <r>
      <rPr>
        <sz val="12"/>
        <rFont val="宋体"/>
        <charset val="134"/>
      </rPr>
      <t>5</t>
    </r>
    <r>
      <rPr>
        <sz val="12"/>
        <rFont val="宋体"/>
        <charset val="134"/>
      </rPr>
      <t>号文后，各市县自行调整项目的，按照市政府批复同意后的调整项目数据进行填报。</t>
    </r>
  </si>
  <si>
    <t xml:space="preserve">     4.2024年老旧小区改造项目计划完成情况计划中的各项指标数据，必须对齐《自治区住房城乡建设厅关于预下达2024年全区城镇老旧小区改造计划任务的通知》（桂建城〔2023〕23号）。</t>
  </si>
  <si>
    <t>附件16</t>
  </si>
  <si>
    <t>公租房已保障对象满意度调查表</t>
  </si>
  <si>
    <t>填报地区：__________市/县/区</t>
  </si>
  <si>
    <t>调查内容</t>
  </si>
  <si>
    <t>满意</t>
  </si>
  <si>
    <t>不满意</t>
  </si>
  <si>
    <t>意见建议</t>
  </si>
  <si>
    <t>签名</t>
  </si>
  <si>
    <t>联系地址</t>
  </si>
  <si>
    <t>联系电话、手机</t>
  </si>
  <si>
    <t>公租房已保障对象满意度</t>
  </si>
  <si>
    <t>注：报送份数不得低于20份。</t>
  </si>
  <si>
    <t>附件17</t>
  </si>
  <si>
    <t>保障性租赁住房服务对象满意度调查表</t>
  </si>
  <si>
    <t>新市民、年轻人、农民工等满意度</t>
  </si>
  <si>
    <t>附件18</t>
  </si>
  <si>
    <t>棚户区改造拆迁居民满意度调查表</t>
  </si>
  <si>
    <t>棚户区改造拆迁居民满意度</t>
  </si>
  <si>
    <t>附件19</t>
  </si>
  <si>
    <t>城镇老旧小区改造居民满意度调查表</t>
  </si>
  <si>
    <t>小区地址</t>
  </si>
  <si>
    <t>城镇老旧小区改造居民满意度</t>
  </si>
  <si>
    <t>注：各县、区和市本级报送份数不得低于20份，即至少要对20位居民开展满意度调查。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</si>
</sst>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_-&quot;$&quot;* #,##0_-;\-&quot;$&quot;* #,##0_-;_-&quot;$&quot;* &quot;-&quot;_-;_-@_-"/>
    <numFmt numFmtId="178" formatCode="0.0%"/>
    <numFmt numFmtId="179" formatCode="_ \¥* #,##0.00_ ;_ \¥* \-#,##0.00_ ;_ \¥* &quot;-&quot;??_ ;_ @_ "/>
    <numFmt numFmtId="180" formatCode="_-&quot;$&quot;\ * #,##0_-;_-&quot;$&quot;\ * #,##0\-;_-&quot;$&quot;\ * &quot;-&quot;_-;_-@_-"/>
    <numFmt numFmtId="181" formatCode="0.00_)"/>
    <numFmt numFmtId="182" formatCode="_-&quot;$&quot;\ * #,##0.00_-;_-&quot;$&quot;\ * #,##0.00\-;_-&quot;$&quot;\ * &quot;-&quot;??_-;_-@_-"/>
    <numFmt numFmtId="183" formatCode="#,##0.0_);\(#,##0.0\)"/>
    <numFmt numFmtId="184" formatCode="&quot;$&quot;\ #,##0.00_-;[Red]&quot;$&quot;\ #,##0.00\-"/>
    <numFmt numFmtId="185" formatCode="&quot;$&quot;#,##0_);\(&quot;$&quot;#,##0\)"/>
    <numFmt numFmtId="186" formatCode="_(&quot;$&quot;* #,##0.00_);_(&quot;$&quot;* \(#,##0.00\);_(&quot;$&quot;* &quot;-&quot;??_);_(@_)"/>
    <numFmt numFmtId="187" formatCode="#,##0;\-#,##0;&quot;-&quot;"/>
    <numFmt numFmtId="188" formatCode="#,##0;\(#,##0\)"/>
    <numFmt numFmtId="189" formatCode="_-* #,##0.00_-;\-* #,##0.00_-;_-* &quot;-&quot;??_-;_-@_-"/>
    <numFmt numFmtId="190" formatCode="&quot;$&quot;#,##0.00_);\(&quot;$&quot;#,##0.00\)"/>
    <numFmt numFmtId="191" formatCode="\$#,##0.00;\(\$#,##0.00\)"/>
    <numFmt numFmtId="192" formatCode="\$#,##0;\(\$#,##0\)"/>
    <numFmt numFmtId="193" formatCode="&quot;$&quot;#,##0_);[Red]\(&quot;$&quot;#,##0\)"/>
    <numFmt numFmtId="194" formatCode="&quot;$&quot;#,##0.00_);[Red]\(&quot;$&quot;#,##0.00\)"/>
    <numFmt numFmtId="195" formatCode="#\ ??/??"/>
    <numFmt numFmtId="196" formatCode="_(&quot;$&quot;* #,##0_);_(&quot;$&quot;* \(#,##0\);_(&quot;$&quot;* &quot;-&quot;_);_(@_)"/>
    <numFmt numFmtId="197" formatCode="yy\.mm\.dd"/>
    <numFmt numFmtId="198" formatCode="_-* #,##0_$_-;\-* #,##0_$_-;_-* &quot;-&quot;_$_-;_-@_-"/>
    <numFmt numFmtId="199" formatCode="_-* #,##0.00_$_-;\-* #,##0.00_$_-;_-* &quot;-&quot;??_$_-;_-@_-"/>
    <numFmt numFmtId="200" formatCode="_-* #,##0&quot;$&quot;_-;\-* #,##0&quot;$&quot;_-;_-* &quot;-&quot;&quot;$&quot;_-;_-@_-"/>
    <numFmt numFmtId="201" formatCode="_-* #,##0.00&quot;$&quot;_-;\-* #,##0.00&quot;$&quot;_-;_-* &quot;-&quot;??&quot;$&quot;_-;_-@_-"/>
    <numFmt numFmtId="202" formatCode="0.0"/>
    <numFmt numFmtId="203" formatCode="0.00_ "/>
    <numFmt numFmtId="204" formatCode="0.00_);[Red]\(0.00\)"/>
  </numFmts>
  <fonts count="120">
    <font>
      <sz val="12"/>
      <name val="宋体"/>
      <charset val="134"/>
    </font>
    <font>
      <sz val="10"/>
      <name val="宋体"/>
      <charset val="134"/>
    </font>
    <font>
      <sz val="16"/>
      <name val="黑体"/>
      <charset val="134"/>
    </font>
    <font>
      <sz val="22"/>
      <name val="方正小标宋简体"/>
      <charset val="134"/>
    </font>
    <font>
      <sz val="11"/>
      <name val="宋体"/>
      <charset val="134"/>
    </font>
    <font>
      <b/>
      <sz val="11"/>
      <name val="宋体"/>
      <charset val="134"/>
    </font>
    <font>
      <sz val="10"/>
      <color indexed="8"/>
      <name val="宋体"/>
      <charset val="134"/>
    </font>
    <font>
      <sz val="11"/>
      <color theme="1"/>
      <name val="宋体"/>
      <charset val="134"/>
      <scheme val="minor"/>
    </font>
    <font>
      <sz val="12"/>
      <name val="宋体"/>
      <charset val="134"/>
      <scheme val="minor"/>
    </font>
    <font>
      <sz val="26"/>
      <name val="方正小标宋简体"/>
      <charset val="134"/>
    </font>
    <font>
      <b/>
      <sz val="12"/>
      <name val="宋体"/>
      <charset val="134"/>
    </font>
    <font>
      <sz val="11"/>
      <name val="宋体"/>
      <charset val="134"/>
      <scheme val="minor"/>
    </font>
    <font>
      <sz val="11"/>
      <color indexed="8"/>
      <name val="宋体"/>
      <charset val="134"/>
    </font>
    <font>
      <sz val="11"/>
      <color rgb="FF000000"/>
      <name val="宋体"/>
      <charset val="134"/>
    </font>
    <font>
      <sz val="11"/>
      <color theme="1"/>
      <name val="宋体"/>
      <charset val="134"/>
    </font>
    <font>
      <b/>
      <sz val="10"/>
      <name val="宋体"/>
      <charset val="134"/>
    </font>
    <font>
      <sz val="11"/>
      <name val="Times New Roman"/>
      <charset val="134"/>
    </font>
    <font>
      <sz val="11"/>
      <color rgb="FF000000"/>
      <name val="宋体"/>
      <charset val="134"/>
      <scheme val="minor"/>
    </font>
    <font>
      <b/>
      <sz val="11"/>
      <color theme="1"/>
      <name val="宋体"/>
      <charset val="134"/>
      <scheme val="minor"/>
    </font>
    <font>
      <sz val="11"/>
      <color theme="1"/>
      <name val="Times New Roman"/>
      <charset val="134"/>
    </font>
    <font>
      <sz val="12"/>
      <color rgb="FFFF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1"/>
      <color indexed="20"/>
      <name val="宋体"/>
      <charset val="134"/>
    </font>
    <font>
      <sz val="8"/>
      <name val="Times New Roman"/>
      <charset val="134"/>
    </font>
    <font>
      <sz val="12"/>
      <color indexed="8"/>
      <name val="宋体"/>
      <charset val="134"/>
    </font>
    <font>
      <sz val="11"/>
      <color indexed="62"/>
      <name val="宋体"/>
      <charset val="134"/>
    </font>
    <font>
      <sz val="12"/>
      <color indexed="9"/>
      <name val="宋体"/>
      <charset val="134"/>
    </font>
    <font>
      <sz val="12"/>
      <color indexed="16"/>
      <name val="宋体"/>
      <charset val="134"/>
    </font>
    <font>
      <sz val="10"/>
      <name val="Helv"/>
      <charset val="134"/>
    </font>
    <font>
      <sz val="10.5"/>
      <color indexed="20"/>
      <name val="宋体"/>
      <charset val="134"/>
    </font>
    <font>
      <sz val="12"/>
      <name val="Times New Roman"/>
      <charset val="134"/>
    </font>
    <font>
      <sz val="12"/>
      <color indexed="20"/>
      <name val="楷体_GB2312"/>
      <charset val="134"/>
    </font>
    <font>
      <sz val="12"/>
      <color indexed="9"/>
      <name val="楷体_GB2312"/>
      <charset val="134"/>
    </font>
    <font>
      <sz val="13"/>
      <name val="Tms Rmn"/>
      <charset val="134"/>
    </font>
    <font>
      <sz val="12"/>
      <color indexed="8"/>
      <name val="楷体_GB2312"/>
      <charset val="134"/>
    </font>
    <font>
      <sz val="10"/>
      <name val="Arial"/>
      <charset val="134"/>
    </font>
    <font>
      <sz val="11"/>
      <color indexed="60"/>
      <name val="宋体"/>
      <charset val="134"/>
    </font>
    <font>
      <sz val="10"/>
      <name val="Geneva"/>
      <charset val="134"/>
    </font>
    <font>
      <b/>
      <sz val="11"/>
      <color indexed="56"/>
      <name val="宋体"/>
      <charset val="134"/>
    </font>
    <font>
      <b/>
      <sz val="12"/>
      <color indexed="63"/>
      <name val="楷体_GB2312"/>
      <charset val="134"/>
    </font>
    <font>
      <sz val="10"/>
      <name val="MS Sans Serif"/>
      <charset val="134"/>
    </font>
    <font>
      <b/>
      <sz val="24"/>
      <color indexed="20"/>
      <name val="隶书"/>
      <charset val="134"/>
    </font>
    <font>
      <sz val="10"/>
      <color indexed="8"/>
      <name val="Arial"/>
      <charset val="134"/>
    </font>
    <font>
      <sz val="10"/>
      <color indexed="8"/>
      <name val="MS Sans Serif"/>
      <charset val="134"/>
    </font>
    <font>
      <b/>
      <i/>
      <sz val="12"/>
      <name val="Times New Roman"/>
      <charset val="134"/>
    </font>
    <font>
      <b/>
      <sz val="15"/>
      <color indexed="56"/>
      <name val="宋体"/>
      <charset val="134"/>
    </font>
    <font>
      <b/>
      <sz val="13"/>
      <color indexed="56"/>
      <name val="宋体"/>
      <charset val="134"/>
    </font>
    <font>
      <sz val="11"/>
      <color indexed="9"/>
      <name val="宋体"/>
      <charset val="134"/>
    </font>
    <font>
      <sz val="12"/>
      <color indexed="17"/>
      <name val="宋体"/>
      <charset val="134"/>
    </font>
    <font>
      <b/>
      <sz val="14"/>
      <name val="楷体"/>
      <charset val="134"/>
    </font>
    <font>
      <b/>
      <i/>
      <sz val="16"/>
      <name val="Helv"/>
      <charset val="134"/>
    </font>
    <font>
      <sz val="12"/>
      <color indexed="10"/>
      <name val="楷体_GB2312"/>
      <charset val="134"/>
    </font>
    <font>
      <sz val="7"/>
      <name val="Helv"/>
      <charset val="134"/>
    </font>
    <font>
      <sz val="11"/>
      <color indexed="17"/>
      <name val="Tahoma"/>
      <charset val="134"/>
    </font>
    <font>
      <sz val="12"/>
      <name val="官帕眉"/>
      <charset val="134"/>
    </font>
    <font>
      <sz val="11"/>
      <color indexed="52"/>
      <name val="宋体"/>
      <charset val="134"/>
    </font>
    <font>
      <sz val="12"/>
      <color indexed="17"/>
      <name val="楷体_GB2312"/>
      <charset val="134"/>
    </font>
    <font>
      <b/>
      <sz val="18"/>
      <color indexed="56"/>
      <name val="宋体"/>
      <charset val="134"/>
    </font>
    <font>
      <sz val="10"/>
      <name val="楷体"/>
      <charset val="134"/>
    </font>
    <font>
      <u/>
      <sz val="7.5"/>
      <color indexed="12"/>
      <name val="Arial"/>
      <charset val="134"/>
    </font>
    <font>
      <b/>
      <sz val="10"/>
      <name val="Tms Rmn"/>
      <charset val="134"/>
    </font>
    <font>
      <b/>
      <sz val="12"/>
      <name val="Arial"/>
      <charset val="134"/>
    </font>
    <font>
      <sz val="12"/>
      <color indexed="9"/>
      <name val="Helv"/>
      <charset val="134"/>
    </font>
    <font>
      <b/>
      <sz val="10"/>
      <name val="MS Sans Serif"/>
      <charset val="134"/>
    </font>
    <font>
      <sz val="12"/>
      <color indexed="20"/>
      <name val="宋体"/>
      <charset val="134"/>
    </font>
    <font>
      <b/>
      <sz val="11"/>
      <color indexed="52"/>
      <name val="宋体"/>
      <charset val="134"/>
    </font>
    <font>
      <sz val="7"/>
      <name val="Small Fonts"/>
      <charset val="134"/>
    </font>
    <font>
      <b/>
      <sz val="11"/>
      <color indexed="9"/>
      <name val="宋体"/>
      <charset val="134"/>
    </font>
    <font>
      <b/>
      <sz val="13"/>
      <name val="Tms Rmn"/>
      <charset val="134"/>
    </font>
    <font>
      <sz val="11"/>
      <name val="ＭＳ Ｐゴシック"/>
      <charset val="134"/>
    </font>
    <font>
      <sz val="10"/>
      <name val="Times New Roman"/>
      <charset val="134"/>
    </font>
    <font>
      <sz val="12"/>
      <name val="Arial"/>
      <charset val="134"/>
    </font>
    <font>
      <sz val="11"/>
      <color indexed="20"/>
      <name val="Tahoma"/>
      <charset val="134"/>
    </font>
    <font>
      <i/>
      <sz val="11"/>
      <color indexed="23"/>
      <name val="宋体"/>
      <charset val="134"/>
    </font>
    <font>
      <u/>
      <sz val="7.5"/>
      <color indexed="36"/>
      <name val="Arial"/>
      <charset val="134"/>
    </font>
    <font>
      <sz val="8"/>
      <name val="Arial"/>
      <charset val="134"/>
    </font>
    <font>
      <b/>
      <sz val="13"/>
      <color indexed="56"/>
      <name val="楷体_GB2312"/>
      <charset val="134"/>
    </font>
    <font>
      <b/>
      <sz val="18"/>
      <name val="Arial"/>
      <charset val="134"/>
    </font>
    <font>
      <sz val="12"/>
      <name val="Helv"/>
      <charset val="134"/>
    </font>
    <font>
      <b/>
      <sz val="11"/>
      <color indexed="63"/>
      <name val="宋体"/>
      <charset val="134"/>
    </font>
    <font>
      <sz val="10"/>
      <name val="Courier"/>
      <charset val="134"/>
    </font>
    <font>
      <sz val="7"/>
      <color indexed="10"/>
      <name val="Helv"/>
      <charset val="134"/>
    </font>
    <font>
      <sz val="11"/>
      <color indexed="10"/>
      <name val="宋体"/>
      <charset val="134"/>
    </font>
    <font>
      <b/>
      <sz val="15"/>
      <color indexed="56"/>
      <name val="楷体_GB2312"/>
      <charset val="134"/>
    </font>
    <font>
      <b/>
      <sz val="11"/>
      <color indexed="56"/>
      <name val="楷体_GB2312"/>
      <charset val="134"/>
    </font>
    <font>
      <b/>
      <sz val="18"/>
      <color indexed="62"/>
      <name val="宋体"/>
      <charset val="134"/>
    </font>
    <font>
      <sz val="12"/>
      <name val="바탕체"/>
      <charset val="129"/>
    </font>
    <font>
      <sz val="10.5"/>
      <color indexed="17"/>
      <name val="宋体"/>
      <charset val="134"/>
    </font>
    <font>
      <b/>
      <sz val="12"/>
      <color indexed="8"/>
      <name val="楷体_GB2312"/>
      <charset val="134"/>
    </font>
    <font>
      <i/>
      <sz val="12"/>
      <color indexed="23"/>
      <name val="楷体_GB2312"/>
      <charset val="134"/>
    </font>
    <font>
      <sz val="12"/>
      <color indexed="62"/>
      <name val="楷体_GB2312"/>
      <charset val="134"/>
    </font>
    <font>
      <u/>
      <sz val="12"/>
      <color indexed="12"/>
      <name val="宋体"/>
      <charset val="134"/>
    </font>
    <font>
      <b/>
      <sz val="9"/>
      <name val="Arial"/>
      <charset val="134"/>
    </font>
    <font>
      <u/>
      <sz val="12"/>
      <color indexed="36"/>
      <name val="宋体"/>
      <charset val="134"/>
    </font>
    <font>
      <b/>
      <sz val="12"/>
      <color indexed="52"/>
      <name val="楷体_GB2312"/>
      <charset val="134"/>
    </font>
    <font>
      <b/>
      <sz val="12"/>
      <color indexed="9"/>
      <name val="楷体_GB2312"/>
      <charset val="134"/>
    </font>
    <font>
      <sz val="12"/>
      <color indexed="52"/>
      <name val="楷体_GB2312"/>
      <charset val="134"/>
    </font>
    <font>
      <b/>
      <sz val="12"/>
      <color indexed="8"/>
      <name val="宋体"/>
      <charset val="134"/>
    </font>
    <font>
      <sz val="12"/>
      <color indexed="60"/>
      <name val="楷体_GB2312"/>
      <charset val="134"/>
    </font>
    <font>
      <sz val="12"/>
      <name val="Courier"/>
      <charset val="134"/>
    </font>
  </fonts>
  <fills count="7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22"/>
        <bgColor indexed="22"/>
      </patternFill>
    </fill>
    <fill>
      <patternFill patternType="solid">
        <fgColor indexed="47"/>
        <bgColor indexed="64"/>
      </patternFill>
    </fill>
    <fill>
      <patternFill patternType="solid">
        <fgColor indexed="55"/>
        <bgColor indexed="55"/>
      </patternFill>
    </fill>
    <fill>
      <patternFill patternType="solid">
        <fgColor indexed="45"/>
        <bgColor indexed="45"/>
      </patternFill>
    </fill>
    <fill>
      <patternFill patternType="solid">
        <fgColor indexed="29"/>
        <bgColor indexed="64"/>
      </patternFill>
    </fill>
    <fill>
      <patternFill patternType="solid">
        <fgColor indexed="52"/>
        <bgColor indexed="52"/>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26"/>
        <bgColor indexed="26"/>
      </patternFill>
    </fill>
    <fill>
      <patternFill patternType="solid">
        <fgColor indexed="30"/>
        <bgColor indexed="64"/>
      </patternFill>
    </fill>
    <fill>
      <patternFill patternType="solid">
        <fgColor indexed="27"/>
        <bgColor indexed="27"/>
      </patternFill>
    </fill>
    <fill>
      <patternFill patternType="solid">
        <fgColor indexed="11"/>
        <bgColor indexed="64"/>
      </patternFill>
    </fill>
    <fill>
      <patternFill patternType="solid">
        <fgColor indexed="31"/>
        <bgColor indexed="64"/>
      </patternFill>
    </fill>
    <fill>
      <patternFill patternType="solid">
        <fgColor indexed="31"/>
        <bgColor indexed="31"/>
      </patternFill>
    </fill>
    <fill>
      <patternFill patternType="solid">
        <fgColor indexed="47"/>
        <bgColor indexed="47"/>
      </patternFill>
    </fill>
    <fill>
      <patternFill patternType="solid">
        <fgColor indexed="53"/>
        <bgColor indexed="64"/>
      </patternFill>
    </fill>
    <fill>
      <patternFill patternType="solid">
        <fgColor indexed="27"/>
        <bgColor indexed="64"/>
      </patternFill>
    </fill>
    <fill>
      <patternFill patternType="solid">
        <fgColor indexed="36"/>
        <bgColor indexed="64"/>
      </patternFill>
    </fill>
    <fill>
      <patternFill patternType="solid">
        <fgColor indexed="26"/>
        <bgColor indexed="64"/>
      </patternFill>
    </fill>
    <fill>
      <patternFill patternType="solid">
        <fgColor indexed="42"/>
        <bgColor indexed="42"/>
      </patternFill>
    </fill>
    <fill>
      <patternFill patternType="solid">
        <fgColor indexed="44"/>
        <bgColor indexed="64"/>
      </patternFill>
    </fill>
    <fill>
      <patternFill patternType="solid">
        <fgColor indexed="51"/>
        <bgColor indexed="64"/>
      </patternFill>
    </fill>
    <fill>
      <patternFill patternType="solid">
        <fgColor indexed="49"/>
        <bgColor indexed="64"/>
      </patternFill>
    </fill>
    <fill>
      <patternFill patternType="solid">
        <fgColor indexed="52"/>
        <bgColor indexed="64"/>
      </patternFill>
    </fill>
    <fill>
      <patternFill patternType="gray0625"/>
    </fill>
    <fill>
      <patternFill patternType="solid">
        <fgColor indexed="12"/>
        <bgColor indexed="64"/>
      </patternFill>
    </fill>
    <fill>
      <patternFill patternType="solid">
        <fgColor indexed="54"/>
        <bgColor indexed="54"/>
      </patternFill>
    </fill>
    <fill>
      <patternFill patternType="solid">
        <fgColor indexed="44"/>
        <bgColor indexed="44"/>
      </patternFill>
    </fill>
    <fill>
      <patternFill patternType="solid">
        <fgColor indexed="62"/>
        <bgColor indexed="64"/>
      </patternFill>
    </fill>
    <fill>
      <patternFill patternType="solid">
        <fgColor indexed="25"/>
        <bgColor indexed="25"/>
      </patternFill>
    </fill>
    <fill>
      <patternFill patternType="solid">
        <fgColor indexed="49"/>
        <bgColor indexed="49"/>
      </patternFill>
    </fill>
    <fill>
      <patternFill patternType="solid">
        <fgColor indexed="57"/>
        <bgColor indexed="64"/>
      </patternFill>
    </fill>
    <fill>
      <patternFill patternType="solid">
        <fgColor indexed="55"/>
        <bgColor indexed="64"/>
      </patternFill>
    </fill>
    <fill>
      <patternFill patternType="solid">
        <fgColor indexed="15"/>
        <bgColor indexed="64"/>
      </patternFill>
    </fill>
    <fill>
      <patternFill patternType="mediumGray">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11"/>
      </left>
      <right style="double">
        <color indexed="11"/>
      </right>
      <top style="double">
        <color indexed="11"/>
      </top>
      <bottom style="double">
        <color indexed="11"/>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medium">
        <color auto="1"/>
      </top>
      <bottom style="medium">
        <color auto="1"/>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top style="thin">
        <color indexed="62"/>
      </top>
      <bottom style="double">
        <color indexed="62"/>
      </bottom>
      <diagonal/>
    </border>
  </borders>
  <cellStyleXfs count="941">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3" borderId="12" applyNumberFormat="0" applyAlignment="0" applyProtection="0">
      <alignment vertical="center"/>
    </xf>
    <xf numFmtId="0" fontId="31" fillId="4" borderId="13" applyNumberFormat="0" applyAlignment="0" applyProtection="0">
      <alignment vertical="center"/>
    </xf>
    <xf numFmtId="0" fontId="32" fillId="4" borderId="12" applyNumberFormat="0" applyAlignment="0" applyProtection="0">
      <alignment vertical="center"/>
    </xf>
    <xf numFmtId="0" fontId="33" fillId="5"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0" borderId="0">
      <alignment horizontal="center" wrapText="1"/>
      <protection locked="0"/>
    </xf>
    <xf numFmtId="0" fontId="44" fillId="36" borderId="0" applyNumberFormat="0" applyBorder="0" applyAlignment="0" applyProtection="0"/>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45" fillId="37" borderId="17" applyNumberFormat="0" applyAlignment="0" applyProtection="0">
      <alignment vertical="center"/>
    </xf>
    <xf numFmtId="0" fontId="46" fillId="38" borderId="0" applyNumberFormat="0" applyBorder="0" applyAlignment="0" applyProtection="0"/>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7" fillId="39" borderId="0" applyNumberFormat="0" applyBorder="0" applyAlignment="0" applyProtection="0"/>
    <xf numFmtId="0" fontId="41" fillId="33" borderId="0" applyNumberFormat="0" applyBorder="0" applyAlignment="0" applyProtection="0">
      <alignment vertical="center"/>
    </xf>
    <xf numFmtId="0" fontId="48" fillId="0" borderId="0"/>
    <xf numFmtId="0" fontId="49" fillId="35" borderId="0" applyNumberFormat="0" applyBorder="0" applyAlignment="0" applyProtection="0">
      <alignment vertical="center"/>
    </xf>
    <xf numFmtId="0" fontId="50" fillId="0" borderId="0"/>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52" fillId="40" borderId="0" applyNumberFormat="0" applyBorder="0" applyAlignment="0" applyProtection="0">
      <alignment vertical="center"/>
    </xf>
    <xf numFmtId="0" fontId="42" fillId="35" borderId="0" applyNumberFormat="0" applyBorder="0" applyAlignment="0" applyProtection="0">
      <alignment vertical="center"/>
    </xf>
    <xf numFmtId="9" fontId="0" fillId="0" borderId="0" applyFont="0" applyFill="0" applyBorder="0" applyAlignment="0" applyProtection="0">
      <alignment vertical="center"/>
    </xf>
    <xf numFmtId="176" fontId="53" fillId="0" borderId="0" applyFont="0" applyFill="0" applyBorder="0" applyAlignment="0" applyProtection="0"/>
    <xf numFmtId="0" fontId="46" fillId="41" borderId="0" applyNumberFormat="0" applyBorder="0" applyAlignment="0" applyProtection="0"/>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5" fillId="37" borderId="17" applyNumberFormat="0" applyAlignment="0" applyProtection="0">
      <alignment vertical="center"/>
    </xf>
    <xf numFmtId="0" fontId="54" fillId="35" borderId="0" applyNumberFormat="0" applyBorder="0" applyAlignment="0" applyProtection="0">
      <alignment vertical="center"/>
    </xf>
    <xf numFmtId="177" fontId="55" fillId="0" borderId="0" applyFont="0" applyFill="0" applyBorder="0" applyAlignment="0" applyProtection="0"/>
    <xf numFmtId="0" fontId="56" fillId="42" borderId="0" applyNumberFormat="0" applyBorder="0" applyAlignment="0" applyProtection="0">
      <alignment vertical="center"/>
    </xf>
    <xf numFmtId="0" fontId="49" fillId="35" borderId="0" applyNumberFormat="0" applyBorder="0" applyAlignment="0" applyProtection="0">
      <alignment vertical="center"/>
    </xf>
    <xf numFmtId="0" fontId="57" fillId="0" borderId="0"/>
    <xf numFmtId="0" fontId="12" fillId="33" borderId="0" applyNumberFormat="0" applyBorder="0" applyAlignment="0" applyProtection="0">
      <alignment vertical="center"/>
    </xf>
    <xf numFmtId="0" fontId="58" fillId="0" borderId="18" applyNumberFormat="0" applyFill="0" applyAlignment="0" applyProtection="0">
      <alignment vertical="center"/>
    </xf>
    <xf numFmtId="0" fontId="59" fillId="43" borderId="19" applyNumberFormat="0" applyAlignment="0" applyProtection="0">
      <alignment vertical="center"/>
    </xf>
    <xf numFmtId="178" fontId="53" fillId="0" borderId="0" applyFont="0" applyFill="0" applyBorder="0" applyAlignment="0" applyProtection="0"/>
    <xf numFmtId="41" fontId="44" fillId="0" borderId="0" applyFont="0" applyFill="0" applyBorder="0" applyAlignment="0" applyProtection="0">
      <alignment vertical="center"/>
    </xf>
    <xf numFmtId="0" fontId="44" fillId="36" borderId="0" applyNumberFormat="0" applyBorder="0" applyAlignment="0" applyProtection="0"/>
    <xf numFmtId="0" fontId="60" fillId="0" borderId="0" applyNumberFormat="0" applyFont="0" applyFill="0" applyBorder="0" applyAlignment="0" applyProtection="0">
      <alignment horizontal="left"/>
    </xf>
    <xf numFmtId="0" fontId="45" fillId="37" borderId="17" applyNumberFormat="0" applyAlignment="0" applyProtection="0">
      <alignment vertical="center"/>
    </xf>
    <xf numFmtId="179" fontId="61" fillId="0" borderId="0">
      <alignment horizontal="center" vertical="center"/>
      <protection locked="0"/>
    </xf>
    <xf numFmtId="0" fontId="49" fillId="35" borderId="0" applyNumberFormat="0" applyBorder="0" applyAlignment="0" applyProtection="0">
      <alignment vertical="center"/>
    </xf>
    <xf numFmtId="0" fontId="48" fillId="0" borderId="0"/>
    <xf numFmtId="0" fontId="58" fillId="0" borderId="18" applyNumberFormat="0" applyFill="0" applyAlignment="0" applyProtection="0">
      <alignment vertical="center"/>
    </xf>
    <xf numFmtId="0" fontId="42" fillId="34" borderId="0" applyNumberFormat="0" applyBorder="0" applyAlignment="0" applyProtection="0">
      <alignment vertical="center"/>
    </xf>
    <xf numFmtId="0" fontId="55" fillId="0" borderId="0"/>
    <xf numFmtId="0" fontId="62" fillId="0" borderId="0">
      <alignment vertical="top"/>
    </xf>
    <xf numFmtId="0" fontId="50" fillId="0" borderId="0"/>
    <xf numFmtId="0" fontId="0" fillId="0" borderId="0"/>
    <xf numFmtId="0" fontId="0" fillId="0" borderId="0"/>
    <xf numFmtId="0" fontId="63" fillId="0" borderId="0"/>
    <xf numFmtId="0" fontId="64" fillId="44" borderId="20">
      <alignment horizontal="center"/>
    </xf>
    <xf numFmtId="0" fontId="63" fillId="0" borderId="0"/>
    <xf numFmtId="0" fontId="0" fillId="0" borderId="0"/>
    <xf numFmtId="0" fontId="64" fillId="44" borderId="20">
      <alignment horizontal="center"/>
    </xf>
    <xf numFmtId="0" fontId="55" fillId="0" borderId="0">
      <protection locked="0"/>
    </xf>
    <xf numFmtId="0" fontId="44" fillId="45" borderId="0" applyNumberFormat="0" applyBorder="0" applyAlignment="0" applyProtection="0"/>
    <xf numFmtId="0" fontId="50" fillId="0" borderId="0"/>
    <xf numFmtId="0" fontId="65" fillId="0" borderId="21" applyNumberFormat="0" applyFill="0" applyAlignment="0" applyProtection="0">
      <alignment vertical="center"/>
    </xf>
    <xf numFmtId="0" fontId="42" fillId="34" borderId="0" applyNumberFormat="0" applyBorder="0" applyAlignment="0" applyProtection="0">
      <alignment vertical="center"/>
    </xf>
    <xf numFmtId="0" fontId="48" fillId="0" borderId="0"/>
    <xf numFmtId="0" fontId="54" fillId="33" borderId="0" applyNumberFormat="0" applyBorder="0" applyAlignment="0" applyProtection="0">
      <alignment vertical="center"/>
    </xf>
    <xf numFmtId="0" fontId="66" fillId="0" borderId="22" applyNumberFormat="0" applyFill="0" applyAlignment="0" applyProtection="0">
      <alignment vertical="center"/>
    </xf>
    <xf numFmtId="0" fontId="42" fillId="34" borderId="0" applyNumberFormat="0" applyBorder="0" applyAlignment="0" applyProtection="0">
      <alignment vertical="center"/>
    </xf>
    <xf numFmtId="0" fontId="12" fillId="33" borderId="0" applyNumberFormat="0" applyBorder="0" applyAlignment="0" applyProtection="0">
      <alignment vertical="center"/>
    </xf>
    <xf numFmtId="49" fontId="55" fillId="0" borderId="0" applyFont="0" applyFill="0" applyBorder="0" applyAlignment="0" applyProtection="0"/>
    <xf numFmtId="0" fontId="52" fillId="46" borderId="0" applyNumberFormat="0" applyBorder="0" applyAlignment="0" applyProtection="0">
      <alignment vertical="center"/>
    </xf>
    <xf numFmtId="0" fontId="58" fillId="0" borderId="0" applyNumberFormat="0" applyFill="0" applyBorder="0" applyAlignment="0" applyProtection="0">
      <alignment vertical="center"/>
    </xf>
    <xf numFmtId="0" fontId="50" fillId="0" borderId="0"/>
    <xf numFmtId="0" fontId="57" fillId="0" borderId="0"/>
    <xf numFmtId="0" fontId="44" fillId="47" borderId="0" applyNumberFormat="0" applyBorder="0" applyAlignment="0" applyProtection="0"/>
    <xf numFmtId="0" fontId="63" fillId="0" borderId="0"/>
    <xf numFmtId="0" fontId="51" fillId="34" borderId="0" applyNumberFormat="0" applyBorder="0" applyAlignment="0" applyProtection="0">
      <alignment vertical="center"/>
    </xf>
    <xf numFmtId="0" fontId="57" fillId="0" borderId="0"/>
    <xf numFmtId="0" fontId="50" fillId="0" borderId="0"/>
    <xf numFmtId="0" fontId="67" fillId="48" borderId="0" applyNumberFormat="0" applyBorder="0" applyAlignment="0" applyProtection="0">
      <alignment vertical="center"/>
    </xf>
    <xf numFmtId="0" fontId="42" fillId="34" borderId="0" applyNumberFormat="0" applyBorder="0" applyAlignment="0" applyProtection="0">
      <alignment vertical="center"/>
    </xf>
    <xf numFmtId="0" fontId="50" fillId="0" borderId="0"/>
    <xf numFmtId="0" fontId="52" fillId="44" borderId="0" applyNumberFormat="0" applyBorder="0" applyAlignment="0" applyProtection="0">
      <alignment vertical="center"/>
    </xf>
    <xf numFmtId="0" fontId="12" fillId="49" borderId="0" applyNumberFormat="0" applyBorder="0" applyAlignment="0" applyProtection="0">
      <alignment vertical="center"/>
    </xf>
    <xf numFmtId="0" fontId="44" fillId="50" borderId="0" applyNumberFormat="0" applyBorder="0" applyAlignment="0" applyProtection="0"/>
    <xf numFmtId="10" fontId="53" fillId="0" borderId="0" applyFont="0" applyFill="0" applyBorder="0" applyAlignment="0" applyProtection="0"/>
    <xf numFmtId="0" fontId="54" fillId="37" borderId="0" applyNumberFormat="0" applyBorder="0" applyAlignment="0" applyProtection="0">
      <alignment vertical="center"/>
    </xf>
    <xf numFmtId="0" fontId="12" fillId="49" borderId="0" applyNumberFormat="0" applyBorder="0" applyAlignment="0" applyProtection="0">
      <alignment vertical="center"/>
    </xf>
    <xf numFmtId="0" fontId="44" fillId="50" borderId="0" applyNumberFormat="0" applyBorder="0" applyAlignment="0" applyProtection="0"/>
    <xf numFmtId="0" fontId="12" fillId="49" borderId="0" applyNumberFormat="0" applyBorder="0" applyAlignment="0" applyProtection="0">
      <alignment vertical="center"/>
    </xf>
    <xf numFmtId="0" fontId="12" fillId="34" borderId="0" applyNumberFormat="0" applyBorder="0" applyAlignment="0" applyProtection="0">
      <alignment vertical="center"/>
    </xf>
    <xf numFmtId="0" fontId="52" fillId="48"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42" fillId="34" borderId="0" applyNumberFormat="0" applyBorder="0" applyAlignment="0" applyProtection="0">
      <alignment vertical="center"/>
    </xf>
    <xf numFmtId="0" fontId="12" fillId="33" borderId="0" applyNumberFormat="0" applyBorder="0" applyAlignment="0" applyProtection="0">
      <alignment vertical="center"/>
    </xf>
    <xf numFmtId="0" fontId="12" fillId="35" borderId="0" applyNumberFormat="0" applyBorder="0" applyAlignment="0" applyProtection="0">
      <alignment vertical="center"/>
    </xf>
    <xf numFmtId="0" fontId="46" fillId="51" borderId="0" applyNumberFormat="0" applyBorder="0" applyAlignment="0" applyProtection="0"/>
    <xf numFmtId="0" fontId="12" fillId="35" borderId="0" applyNumberFormat="0" applyBorder="0" applyAlignment="0" applyProtection="0">
      <alignment vertical="center"/>
    </xf>
    <xf numFmtId="0" fontId="0" fillId="0" borderId="0">
      <alignment vertical="center"/>
    </xf>
    <xf numFmtId="0" fontId="67" fillId="52" borderId="0" applyNumberFormat="0" applyBorder="0" applyAlignment="0" applyProtection="0">
      <alignment vertical="center"/>
    </xf>
    <xf numFmtId="0" fontId="12" fillId="35" borderId="0" applyNumberFormat="0" applyBorder="0" applyAlignment="0" applyProtection="0">
      <alignment vertical="center"/>
    </xf>
    <xf numFmtId="0" fontId="52" fillId="40" borderId="0" applyNumberFormat="0" applyBorder="0" applyAlignment="0" applyProtection="0">
      <alignment vertical="center"/>
    </xf>
    <xf numFmtId="0" fontId="12" fillId="53" borderId="0" applyNumberFormat="0" applyBorder="0" applyAlignment="0" applyProtection="0">
      <alignment vertical="center"/>
    </xf>
    <xf numFmtId="0" fontId="12" fillId="53" borderId="0" applyNumberFormat="0" applyBorder="0" applyAlignment="0" applyProtection="0">
      <alignment vertical="center"/>
    </xf>
    <xf numFmtId="0" fontId="12" fillId="53" borderId="0" applyNumberFormat="0" applyBorder="0" applyAlignment="0" applyProtection="0">
      <alignment vertical="center"/>
    </xf>
    <xf numFmtId="0" fontId="52" fillId="48" borderId="0" applyNumberFormat="0" applyBorder="0" applyAlignment="0" applyProtection="0">
      <alignment vertical="center"/>
    </xf>
    <xf numFmtId="0" fontId="12" fillId="37" borderId="0" applyNumberFormat="0" applyBorder="0" applyAlignment="0" applyProtection="0">
      <alignment vertical="center"/>
    </xf>
    <xf numFmtId="0" fontId="42" fillId="34" borderId="0" applyNumberFormat="0" applyBorder="0" applyAlignment="0" applyProtection="0">
      <alignment vertical="center"/>
    </xf>
    <xf numFmtId="0" fontId="12" fillId="37" borderId="0" applyNumberFormat="0" applyBorder="0" applyAlignment="0" applyProtection="0">
      <alignment vertical="center"/>
    </xf>
    <xf numFmtId="0" fontId="51" fillId="34" borderId="0" applyNumberFormat="0" applyBorder="0" applyAlignment="0" applyProtection="0">
      <alignment vertical="center"/>
    </xf>
    <xf numFmtId="0" fontId="12" fillId="37" borderId="0" applyNumberFormat="0" applyBorder="0" applyAlignment="0" applyProtection="0">
      <alignment vertical="center"/>
    </xf>
    <xf numFmtId="0" fontId="52" fillId="54" borderId="0" applyNumberFormat="0" applyBorder="0" applyAlignment="0" applyProtection="0">
      <alignment vertical="center"/>
    </xf>
    <xf numFmtId="0" fontId="56" fillId="42" borderId="0" applyNumberFormat="0" applyBorder="0" applyAlignment="0" applyProtection="0">
      <alignment vertical="center"/>
    </xf>
    <xf numFmtId="0" fontId="54" fillId="49" borderId="0" applyNumberFormat="0" applyBorder="0" applyAlignment="0" applyProtection="0">
      <alignment vertical="center"/>
    </xf>
    <xf numFmtId="0" fontId="54" fillId="49"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12" fillId="55" borderId="23" applyNumberFormat="0" applyFont="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3" borderId="0" applyNumberFormat="0" applyBorder="0" applyAlignment="0" applyProtection="0">
      <alignment vertical="center"/>
    </xf>
    <xf numFmtId="0" fontId="66" fillId="0" borderId="22" applyNumberFormat="0" applyFill="0" applyAlignment="0" applyProtection="0">
      <alignment vertical="center"/>
    </xf>
    <xf numFmtId="0" fontId="54" fillId="35" borderId="0" applyNumberFormat="0" applyBorder="0" applyAlignment="0" applyProtection="0">
      <alignment vertical="center"/>
    </xf>
    <xf numFmtId="180" fontId="55" fillId="0" borderId="0" applyFont="0" applyFill="0" applyBorder="0" applyAlignment="0" applyProtection="0"/>
    <xf numFmtId="0" fontId="54" fillId="35" borderId="0" applyNumberFormat="0" applyBorder="0" applyAlignment="0" applyProtection="0">
      <alignment vertical="center"/>
    </xf>
    <xf numFmtId="0" fontId="0" fillId="0" borderId="0">
      <alignment vertical="center"/>
    </xf>
    <xf numFmtId="0" fontId="42" fillId="34" borderId="0" applyNumberFormat="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54" fillId="37" borderId="0" applyNumberFormat="0" applyBorder="0" applyAlignment="0" applyProtection="0">
      <alignment vertical="center"/>
    </xf>
    <xf numFmtId="0" fontId="68" fillId="56" borderId="0" applyNumberFormat="0" applyBorder="0" applyAlignment="0" applyProtection="0"/>
    <xf numFmtId="0" fontId="12" fillId="57" borderId="0" applyNumberFormat="0" applyBorder="0" applyAlignment="0" applyProtection="0">
      <alignment vertical="center"/>
    </xf>
    <xf numFmtId="0" fontId="12" fillId="57" borderId="0" applyNumberFormat="0" applyBorder="0" applyAlignment="0" applyProtection="0">
      <alignment vertical="center"/>
    </xf>
    <xf numFmtId="0" fontId="41" fillId="33" borderId="0" applyNumberFormat="0" applyBorder="0" applyAlignment="0" applyProtection="0">
      <alignment vertical="center"/>
    </xf>
    <xf numFmtId="0" fontId="12" fillId="57" borderId="0" applyNumberFormat="0" applyBorder="0" applyAlignment="0" applyProtection="0">
      <alignment vertical="center"/>
    </xf>
    <xf numFmtId="0" fontId="68" fillId="53" borderId="0" applyNumberFormat="0" applyBorder="0" applyAlignment="0" applyProtection="0">
      <alignment vertical="center"/>
    </xf>
    <xf numFmtId="0" fontId="69" fillId="0" borderId="4" applyNumberFormat="0" applyFill="0" applyProtection="0">
      <alignment horizontal="center"/>
    </xf>
    <xf numFmtId="0" fontId="42" fillId="34"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42" fillId="34" borderId="0" applyNumberFormat="0" applyBorder="0" applyAlignment="0" applyProtection="0">
      <alignment vertical="center"/>
    </xf>
    <xf numFmtId="0" fontId="12" fillId="48" borderId="0" applyNumberFormat="0" applyBorder="0" applyAlignment="0" applyProtection="0">
      <alignment vertical="center"/>
    </xf>
    <xf numFmtId="0" fontId="12" fillId="48" borderId="0" applyNumberFormat="0" applyBorder="0" applyAlignment="0" applyProtection="0">
      <alignment vertical="center"/>
    </xf>
    <xf numFmtId="0" fontId="12" fillId="48" borderId="0" applyNumberFormat="0" applyBorder="0" applyAlignment="0" applyProtection="0">
      <alignment vertical="center"/>
    </xf>
    <xf numFmtId="0" fontId="12" fillId="35" borderId="0" applyNumberFormat="0" applyBorder="0" applyAlignment="0" applyProtection="0">
      <alignment vertical="center"/>
    </xf>
    <xf numFmtId="181" fontId="70" fillId="0" borderId="0"/>
    <xf numFmtId="0" fontId="12" fillId="35" borderId="0" applyNumberFormat="0" applyBorder="0" applyAlignment="0" applyProtection="0">
      <alignment vertical="center"/>
    </xf>
    <xf numFmtId="0" fontId="12" fillId="35" borderId="0" applyNumberFormat="0" applyBorder="0" applyAlignment="0" applyProtection="0">
      <alignment vertical="center"/>
    </xf>
    <xf numFmtId="182" fontId="55" fillId="0" borderId="0" applyFont="0" applyFill="0" applyBorder="0" applyAlignment="0" applyProtection="0"/>
    <xf numFmtId="0" fontId="71" fillId="0" borderId="0" applyNumberFormat="0" applyFill="0" applyBorder="0" applyAlignment="0" applyProtection="0">
      <alignment vertical="center"/>
    </xf>
    <xf numFmtId="0" fontId="12" fillId="57" borderId="0" applyNumberFormat="0" applyBorder="0" applyAlignment="0" applyProtection="0">
      <alignment vertical="center"/>
    </xf>
    <xf numFmtId="3" fontId="72" fillId="0" borderId="0"/>
    <xf numFmtId="0" fontId="12" fillId="57" borderId="0" applyNumberFormat="0" applyBorder="0" applyAlignment="0" applyProtection="0">
      <alignment vertical="center"/>
    </xf>
    <xf numFmtId="0" fontId="12" fillId="57" borderId="0" applyNumberFormat="0" applyBorder="0" applyAlignment="0" applyProtection="0">
      <alignment vertical="center"/>
    </xf>
    <xf numFmtId="0" fontId="12" fillId="58" borderId="0" applyNumberFormat="0" applyBorder="0" applyAlignment="0" applyProtection="0">
      <alignment vertical="center"/>
    </xf>
    <xf numFmtId="0" fontId="12" fillId="58" borderId="0" applyNumberFormat="0" applyBorder="0" applyAlignment="0" applyProtection="0">
      <alignment vertical="center"/>
    </xf>
    <xf numFmtId="0" fontId="12" fillId="58" borderId="0" applyNumberFormat="0" applyBorder="0" applyAlignment="0" applyProtection="0">
      <alignment vertical="center"/>
    </xf>
    <xf numFmtId="0" fontId="51" fillId="34" borderId="0" applyNumberFormat="0" applyBorder="0" applyAlignment="0" applyProtection="0">
      <alignment vertical="center"/>
    </xf>
    <xf numFmtId="0" fontId="54" fillId="57" borderId="0" applyNumberFormat="0" applyBorder="0" applyAlignment="0" applyProtection="0">
      <alignment vertical="center"/>
    </xf>
    <xf numFmtId="0" fontId="54" fillId="57" borderId="0" applyNumberFormat="0" applyBorder="0" applyAlignment="0" applyProtection="0">
      <alignment vertical="center"/>
    </xf>
    <xf numFmtId="0" fontId="42" fillId="34"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8" borderId="0" applyNumberFormat="0" applyBorder="0" applyAlignment="0" applyProtection="0">
      <alignment vertical="center"/>
    </xf>
    <xf numFmtId="0" fontId="41" fillId="33" borderId="0" applyNumberFormat="0" applyBorder="0" applyAlignment="0" applyProtection="0">
      <alignment vertical="center"/>
    </xf>
    <xf numFmtId="0" fontId="54" fillId="48" borderId="0" applyNumberFormat="0" applyBorder="0" applyAlignment="0" applyProtection="0">
      <alignment vertical="center"/>
    </xf>
    <xf numFmtId="0" fontId="73" fillId="33" borderId="0" applyNumberFormat="0" applyBorder="0" applyAlignment="0" applyProtection="0">
      <alignment vertical="center"/>
    </xf>
    <xf numFmtId="0" fontId="54" fillId="35" borderId="0" applyNumberFormat="0" applyBorder="0" applyAlignment="0" applyProtection="0">
      <alignment vertical="center"/>
    </xf>
    <xf numFmtId="9" fontId="74" fillId="0" borderId="0" applyFont="0" applyFill="0" applyBorder="0" applyAlignment="0" applyProtection="0"/>
    <xf numFmtId="0" fontId="75" fillId="0" borderId="24" applyNumberFormat="0" applyFill="0" applyAlignment="0" applyProtection="0">
      <alignment vertical="center"/>
    </xf>
    <xf numFmtId="0" fontId="76" fillId="33" borderId="0" applyNumberFormat="0" applyBorder="0" applyAlignment="0" applyProtection="0">
      <alignment vertical="center"/>
    </xf>
    <xf numFmtId="0" fontId="54" fillId="57" borderId="0" applyNumberFormat="0" applyBorder="0" applyAlignment="0" applyProtection="0">
      <alignment vertical="center"/>
    </xf>
    <xf numFmtId="0" fontId="76" fillId="33" borderId="0" applyNumberFormat="0" applyBorder="0" applyAlignment="0" applyProtection="0">
      <alignment vertical="center"/>
    </xf>
    <xf numFmtId="0" fontId="54" fillId="57" borderId="0" applyNumberFormat="0" applyBorder="0" applyAlignment="0" applyProtection="0">
      <alignment vertical="center"/>
    </xf>
    <xf numFmtId="0" fontId="76" fillId="33" borderId="0" applyNumberFormat="0" applyBorder="0" applyAlignment="0" applyProtection="0">
      <alignment vertical="center"/>
    </xf>
    <xf numFmtId="0" fontId="54" fillId="58" borderId="0" applyNumberFormat="0" applyBorder="0" applyAlignment="0" applyProtection="0">
      <alignment vertical="center"/>
    </xf>
    <xf numFmtId="0" fontId="49" fillId="35" borderId="0" applyNumberFormat="0" applyBorder="0" applyAlignment="0" applyProtection="0">
      <alignment vertical="center"/>
    </xf>
    <xf numFmtId="0" fontId="76" fillId="33" borderId="0" applyNumberFormat="0" applyBorder="0" applyAlignment="0" applyProtection="0">
      <alignment vertical="center"/>
    </xf>
    <xf numFmtId="0" fontId="54" fillId="58" borderId="0" applyNumberFormat="0" applyBorder="0" applyAlignment="0" applyProtection="0">
      <alignment vertical="center"/>
    </xf>
    <xf numFmtId="0" fontId="42" fillId="34" borderId="0" applyNumberFormat="0" applyBorder="0" applyAlignment="0" applyProtection="0">
      <alignment vertical="center"/>
    </xf>
    <xf numFmtId="0" fontId="49" fillId="35" borderId="0" applyNumberFormat="0" applyBorder="0" applyAlignment="0" applyProtection="0">
      <alignment vertical="center"/>
    </xf>
    <xf numFmtId="0" fontId="67" fillId="46" borderId="0" applyNumberFormat="0" applyBorder="0" applyAlignment="0" applyProtection="0">
      <alignment vertical="center"/>
    </xf>
    <xf numFmtId="0" fontId="67" fillId="46"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67" fillId="46" borderId="0" applyNumberFormat="0" applyBorder="0" applyAlignment="0" applyProtection="0">
      <alignment vertical="center"/>
    </xf>
    <xf numFmtId="0" fontId="46" fillId="38" borderId="0" applyNumberFormat="0" applyBorder="0" applyAlignment="0" applyProtection="0"/>
    <xf numFmtId="0" fontId="67" fillId="40" borderId="0" applyNumberFormat="0" applyBorder="0" applyAlignment="0" applyProtection="0">
      <alignment vertical="center"/>
    </xf>
    <xf numFmtId="0" fontId="77" fillId="0" borderId="0" applyNumberFormat="0" applyFill="0" applyBorder="0" applyAlignment="0" applyProtection="0">
      <alignment vertical="center"/>
    </xf>
    <xf numFmtId="0" fontId="78" fillId="0" borderId="25" applyNumberFormat="0" applyFill="0" applyProtection="0">
      <alignment horizontal="center"/>
    </xf>
    <xf numFmtId="0" fontId="67" fillId="40" borderId="0" applyNumberFormat="0" applyBorder="0" applyAlignment="0" applyProtection="0">
      <alignment vertical="center"/>
    </xf>
    <xf numFmtId="0" fontId="67" fillId="40" borderId="0" applyNumberFormat="0" applyBorder="0" applyAlignment="0" applyProtection="0">
      <alignment vertical="center"/>
    </xf>
    <xf numFmtId="0" fontId="67" fillId="48" borderId="0" applyNumberFormat="0" applyBorder="0" applyAlignment="0" applyProtection="0">
      <alignment vertical="center"/>
    </xf>
    <xf numFmtId="0" fontId="42" fillId="34" borderId="0" applyNumberFormat="0" applyBorder="0" applyAlignment="0" applyProtection="0">
      <alignment vertical="center"/>
    </xf>
    <xf numFmtId="0" fontId="67" fillId="48" borderId="0" applyNumberFormat="0" applyBorder="0" applyAlignment="0" applyProtection="0">
      <alignment vertical="center"/>
    </xf>
    <xf numFmtId="0" fontId="67" fillId="54" borderId="0" applyNumberFormat="0" applyBorder="0" applyAlignment="0" applyProtection="0">
      <alignment vertical="center"/>
    </xf>
    <xf numFmtId="14" fontId="43" fillId="0" borderId="0">
      <alignment horizontal="center" wrapText="1"/>
      <protection locked="0"/>
    </xf>
    <xf numFmtId="3" fontId="60" fillId="0" borderId="0" applyFont="0" applyFill="0" applyBorder="0" applyAlignment="0" applyProtection="0"/>
    <xf numFmtId="0" fontId="79" fillId="0" borderId="0" applyNumberFormat="0" applyFill="0" applyBorder="0" applyAlignment="0" applyProtection="0">
      <alignment vertical="top"/>
      <protection locked="0"/>
    </xf>
    <xf numFmtId="0" fontId="42" fillId="34" borderId="0" applyNumberFormat="0" applyBorder="0" applyAlignment="0" applyProtection="0">
      <alignment vertical="center"/>
    </xf>
    <xf numFmtId="0" fontId="67" fillId="54" borderId="0" applyNumberFormat="0" applyBorder="0" applyAlignment="0" applyProtection="0">
      <alignment vertical="center"/>
    </xf>
    <xf numFmtId="0" fontId="47" fillId="39" borderId="0" applyNumberFormat="0" applyBorder="0" applyAlignment="0" applyProtection="0"/>
    <xf numFmtId="0" fontId="67" fillId="54" borderId="0" applyNumberFormat="0" applyBorder="0" applyAlignment="0" applyProtection="0">
      <alignment vertical="center"/>
    </xf>
    <xf numFmtId="0" fontId="52" fillId="54" borderId="0" applyNumberFormat="0" applyBorder="0" applyAlignment="0" applyProtection="0">
      <alignment vertical="center"/>
    </xf>
    <xf numFmtId="0" fontId="67" fillId="59" borderId="0" applyNumberFormat="0" applyBorder="0" applyAlignment="0" applyProtection="0">
      <alignment vertical="center"/>
    </xf>
    <xf numFmtId="0" fontId="52" fillId="54" borderId="0" applyNumberFormat="0" applyBorder="0" applyAlignment="0" applyProtection="0">
      <alignment vertical="center"/>
    </xf>
    <xf numFmtId="0" fontId="67" fillId="59" borderId="0" applyNumberFormat="0" applyBorder="0" applyAlignment="0" applyProtection="0">
      <alignment vertical="center"/>
    </xf>
    <xf numFmtId="0" fontId="67" fillId="59" borderId="0" applyNumberFormat="0" applyBorder="0" applyAlignment="0" applyProtection="0">
      <alignment vertical="center"/>
    </xf>
    <xf numFmtId="0" fontId="52" fillId="59" borderId="0" applyNumberFormat="0" applyBorder="0" applyAlignment="0" applyProtection="0">
      <alignment vertical="center"/>
    </xf>
    <xf numFmtId="0" fontId="67" fillId="60" borderId="0" applyNumberFormat="0" applyBorder="0" applyAlignment="0" applyProtection="0">
      <alignment vertical="center"/>
    </xf>
    <xf numFmtId="0" fontId="76" fillId="33" borderId="0" applyNumberFormat="0" applyBorder="0" applyAlignment="0" applyProtection="0">
      <alignment vertical="center"/>
    </xf>
    <xf numFmtId="0" fontId="80" fillId="61" borderId="26">
      <protection locked="0"/>
    </xf>
    <xf numFmtId="0" fontId="67" fillId="60" borderId="0" applyNumberFormat="0" applyBorder="0" applyAlignment="0" applyProtection="0">
      <alignment vertical="center"/>
    </xf>
    <xf numFmtId="0" fontId="0" fillId="0" borderId="0"/>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67" fillId="60" borderId="0" applyNumberFormat="0" applyBorder="0" applyAlignment="0" applyProtection="0">
      <alignment vertical="center"/>
    </xf>
    <xf numFmtId="0" fontId="0" fillId="0" borderId="0" applyNumberFormat="0" applyFill="0" applyBorder="0" applyAlignment="0" applyProtection="0"/>
    <xf numFmtId="0" fontId="51" fillId="34" borderId="0" applyNumberFormat="0" applyBorder="0" applyAlignment="0" applyProtection="0">
      <alignment vertical="center"/>
    </xf>
    <xf numFmtId="0" fontId="52" fillId="46" borderId="0" applyNumberFormat="0" applyBorder="0" applyAlignment="0" applyProtection="0">
      <alignment vertical="center"/>
    </xf>
    <xf numFmtId="0" fontId="58" fillId="0" borderId="0" applyNumberFormat="0" applyFill="0" applyBorder="0" applyAlignment="0" applyProtection="0">
      <alignment vertical="center"/>
    </xf>
    <xf numFmtId="0" fontId="52" fillId="54" borderId="0" applyNumberFormat="0" applyBorder="0" applyAlignment="0" applyProtection="0">
      <alignment vertical="center"/>
    </xf>
    <xf numFmtId="0" fontId="56" fillId="42" borderId="0" applyNumberFormat="0" applyBorder="0" applyAlignment="0" applyProtection="0">
      <alignment vertical="center"/>
    </xf>
    <xf numFmtId="0" fontId="41" fillId="33" borderId="0" applyNumberFormat="0" applyBorder="0" applyAlignment="0" applyProtection="0">
      <alignment vertical="center"/>
    </xf>
    <xf numFmtId="0" fontId="47" fillId="39" borderId="0" applyNumberFormat="0" applyBorder="0" applyAlignment="0" applyProtection="0"/>
    <xf numFmtId="0" fontId="42" fillId="34" borderId="0" applyNumberFormat="0" applyBorder="0" applyAlignment="0" applyProtection="0">
      <alignment vertical="center"/>
    </xf>
    <xf numFmtId="0" fontId="52" fillId="59" borderId="0" applyNumberFormat="0" applyBorder="0" applyAlignment="0" applyProtection="0">
      <alignment vertical="center"/>
    </xf>
    <xf numFmtId="0" fontId="49" fillId="35" borderId="0" applyNumberFormat="0" applyBorder="0" applyAlignment="0" applyProtection="0">
      <alignment vertical="center"/>
    </xf>
    <xf numFmtId="0" fontId="52" fillId="60" borderId="0" applyNumberFormat="0" applyBorder="0" applyAlignment="0" applyProtection="0">
      <alignment vertical="center"/>
    </xf>
    <xf numFmtId="0" fontId="52" fillId="60" borderId="0" applyNumberFormat="0" applyBorder="0" applyAlignment="0" applyProtection="0">
      <alignment vertical="center"/>
    </xf>
    <xf numFmtId="0" fontId="81" fillId="0" borderId="27">
      <alignment horizontal="left" vertical="center"/>
    </xf>
    <xf numFmtId="0" fontId="48" fillId="0" borderId="0">
      <protection locked="0"/>
    </xf>
    <xf numFmtId="183" fontId="82" fillId="62" borderId="0"/>
    <xf numFmtId="0" fontId="46" fillId="63" borderId="0" applyNumberFormat="0" applyBorder="0" applyAlignment="0" applyProtection="0"/>
    <xf numFmtId="0" fontId="44" fillId="50" borderId="0" applyNumberFormat="0" applyBorder="0" applyAlignment="0" applyProtection="0"/>
    <xf numFmtId="0" fontId="49" fillId="35" borderId="0" applyNumberFormat="0" applyBorder="0" applyAlignment="0" applyProtection="0">
      <alignment vertical="center"/>
    </xf>
    <xf numFmtId="0" fontId="44" fillId="50" borderId="0" applyNumberFormat="0" applyBorder="0" applyAlignment="0" applyProtection="0"/>
    <xf numFmtId="0" fontId="49" fillId="35" borderId="0" applyNumberFormat="0" applyBorder="0" applyAlignment="0" applyProtection="0">
      <alignment vertical="center"/>
    </xf>
    <xf numFmtId="0" fontId="46" fillId="64" borderId="0" applyNumberFormat="0" applyBorder="0" applyAlignment="0" applyProtection="0"/>
    <xf numFmtId="0" fontId="46" fillId="64" borderId="0" applyNumberFormat="0" applyBorder="0" applyAlignment="0" applyProtection="0"/>
    <xf numFmtId="0" fontId="74" fillId="0" borderId="0"/>
    <xf numFmtId="0" fontId="42" fillId="34" borderId="0" applyNumberFormat="0" applyBorder="0" applyAlignment="0" applyProtection="0">
      <alignment vertical="center"/>
    </xf>
    <xf numFmtId="0" fontId="46" fillId="63" borderId="0" applyNumberFormat="0" applyBorder="0" applyAlignment="0" applyProtection="0"/>
    <xf numFmtId="0" fontId="67" fillId="65" borderId="0" applyNumberFormat="0" applyBorder="0" applyAlignment="0" applyProtection="0">
      <alignment vertical="center"/>
    </xf>
    <xf numFmtId="10" fontId="55" fillId="0" borderId="0" applyFont="0" applyFill="0" applyBorder="0" applyAlignment="0" applyProtection="0"/>
    <xf numFmtId="0" fontId="46" fillId="66" borderId="0" applyNumberFormat="0" applyBorder="0" applyAlignment="0" applyProtection="0"/>
    <xf numFmtId="0" fontId="44" fillId="45" borderId="0" applyNumberFormat="0" applyBorder="0" applyAlignment="0" applyProtection="0"/>
    <xf numFmtId="0" fontId="46" fillId="66" borderId="0" applyNumberFormat="0" applyBorder="0" applyAlignment="0" applyProtection="0"/>
    <xf numFmtId="0" fontId="67" fillId="44" borderId="0" applyNumberFormat="0" applyBorder="0" applyAlignment="0" applyProtection="0">
      <alignment vertical="center"/>
    </xf>
    <xf numFmtId="0" fontId="41" fillId="33" borderId="0" applyNumberFormat="0" applyBorder="0" applyAlignment="0" applyProtection="0">
      <alignment vertical="center"/>
    </xf>
    <xf numFmtId="0" fontId="46" fillId="38" borderId="0" applyNumberFormat="0" applyBorder="0" applyAlignment="0" applyProtection="0"/>
    <xf numFmtId="0" fontId="42" fillId="34" borderId="0" applyNumberFormat="0" applyBorder="0" applyAlignment="0" applyProtection="0">
      <alignment vertical="center"/>
    </xf>
    <xf numFmtId="0" fontId="44" fillId="45" borderId="0" applyNumberFormat="0" applyBorder="0" applyAlignment="0" applyProtection="0"/>
    <xf numFmtId="0" fontId="46" fillId="67" borderId="0" applyNumberFormat="0" applyBorder="0" applyAlignment="0" applyProtection="0"/>
    <xf numFmtId="0" fontId="55" fillId="0" borderId="0" applyFont="0" applyFill="0" applyBorder="0" applyAlignment="0" applyProtection="0"/>
    <xf numFmtId="0" fontId="44" fillId="45" borderId="0" applyNumberFormat="0" applyBorder="0" applyAlignment="0" applyProtection="0"/>
    <xf numFmtId="0" fontId="44" fillId="56" borderId="0" applyNumberFormat="0" applyBorder="0" applyAlignment="0" applyProtection="0"/>
    <xf numFmtId="184" fontId="55" fillId="0" borderId="0" applyFont="0" applyFill="0" applyBorder="0" applyAlignment="0" applyProtection="0"/>
    <xf numFmtId="0" fontId="44" fillId="56" borderId="0" applyNumberFormat="0" applyBorder="0" applyAlignment="0" applyProtection="0"/>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6" fillId="36" borderId="0" applyNumberFormat="0" applyBorder="0" applyAlignment="0" applyProtection="0"/>
    <xf numFmtId="0" fontId="41" fillId="33" borderId="0" applyNumberFormat="0" applyBorder="0" applyAlignment="0" applyProtection="0">
      <alignment vertical="center"/>
    </xf>
    <xf numFmtId="0" fontId="46" fillId="36" borderId="0" applyNumberFormat="0" applyBorder="0" applyAlignment="0" applyProtection="0"/>
    <xf numFmtId="0" fontId="46" fillId="38" borderId="0" applyNumberFormat="0" applyBorder="0" applyAlignment="0" applyProtection="0"/>
    <xf numFmtId="0" fontId="42" fillId="34" borderId="0" applyNumberFormat="0" applyBorder="0" applyAlignment="0" applyProtection="0">
      <alignment vertical="center"/>
    </xf>
    <xf numFmtId="0" fontId="67" fillId="68" borderId="0" applyNumberFormat="0" applyBorder="0" applyAlignment="0" applyProtection="0">
      <alignment vertical="center"/>
    </xf>
    <xf numFmtId="0" fontId="41" fillId="33" borderId="0" applyNumberFormat="0" applyBorder="0" applyAlignment="0" applyProtection="0">
      <alignment vertical="center"/>
    </xf>
    <xf numFmtId="0" fontId="46" fillId="63" borderId="0" applyNumberFormat="0" applyBorder="0" applyAlignment="0" applyProtection="0"/>
    <xf numFmtId="185" fontId="83" fillId="0" borderId="5" applyAlignment="0" applyProtection="0"/>
    <xf numFmtId="0" fontId="44" fillId="50" borderId="0" applyNumberFormat="0" applyBorder="0" applyAlignment="0" applyProtection="0"/>
    <xf numFmtId="0" fontId="44" fillId="50" borderId="0" applyNumberFormat="0" applyBorder="0" applyAlignment="0" applyProtection="0"/>
    <xf numFmtId="0" fontId="44" fillId="36" borderId="0" applyNumberFormat="0" applyBorder="0" applyAlignment="0" applyProtection="0"/>
    <xf numFmtId="0" fontId="84" fillId="35" borderId="0" applyNumberFormat="0" applyBorder="0" applyAlignment="0" applyProtection="0">
      <alignment vertical="center"/>
    </xf>
    <xf numFmtId="0" fontId="44" fillId="36" borderId="0" applyNumberFormat="0" applyBorder="0" applyAlignment="0" applyProtection="0"/>
    <xf numFmtId="0" fontId="44" fillId="51" borderId="0" applyNumberFormat="0" applyBorder="0" applyAlignment="0" applyProtection="0"/>
    <xf numFmtId="0" fontId="76" fillId="33" borderId="0" applyNumberFormat="0" applyBorder="0" applyAlignment="0" applyProtection="0">
      <alignment vertical="center"/>
    </xf>
    <xf numFmtId="0" fontId="46" fillId="36" borderId="0" applyNumberFormat="0" applyBorder="0" applyAlignment="0" applyProtection="0"/>
    <xf numFmtId="186" fontId="55" fillId="0" borderId="0" applyFont="0" applyFill="0" applyBorder="0" applyAlignment="0" applyProtection="0"/>
    <xf numFmtId="0" fontId="46" fillId="36" borderId="0" applyNumberFormat="0" applyBorder="0" applyAlignment="0" applyProtection="0"/>
    <xf numFmtId="0" fontId="46" fillId="63" borderId="0" applyNumberFormat="0" applyBorder="0" applyAlignment="0" applyProtection="0"/>
    <xf numFmtId="0" fontId="46" fillId="41" borderId="0" applyNumberFormat="0" applyBorder="0" applyAlignment="0" applyProtection="0"/>
    <xf numFmtId="0" fontId="67" fillId="54" borderId="0" applyNumberFormat="0" applyBorder="0" applyAlignment="0" applyProtection="0">
      <alignment vertical="center"/>
    </xf>
    <xf numFmtId="0" fontId="52" fillId="59" borderId="0" applyNumberFormat="0" applyBorder="0" applyAlignment="0" applyProtection="0">
      <alignment vertical="center"/>
    </xf>
    <xf numFmtId="0" fontId="81" fillId="0" borderId="28" applyNumberFormat="0" applyAlignment="0" applyProtection="0">
      <alignment horizontal="left" vertical="center"/>
    </xf>
    <xf numFmtId="0" fontId="46" fillId="67" borderId="0" applyNumberFormat="0" applyBorder="0" applyAlignment="0" applyProtection="0"/>
    <xf numFmtId="0" fontId="42" fillId="34" borderId="0" applyNumberFormat="0" applyBorder="0" applyAlignment="0" applyProtection="0">
      <alignment vertical="center"/>
    </xf>
    <xf numFmtId="0" fontId="44" fillId="47" borderId="0" applyNumberFormat="0" applyBorder="0" applyAlignment="0" applyProtection="0"/>
    <xf numFmtId="0" fontId="42" fillId="34" borderId="0" applyNumberFormat="0" applyBorder="0" applyAlignment="0" applyProtection="0">
      <alignment vertical="center"/>
    </xf>
    <xf numFmtId="0" fontId="44" fillId="50" borderId="0" applyNumberFormat="0" applyBorder="0" applyAlignment="0" applyProtection="0"/>
    <xf numFmtId="0" fontId="44" fillId="50" borderId="0" applyNumberFormat="0" applyBorder="0" applyAlignment="0" applyProtection="0"/>
    <xf numFmtId="0" fontId="46" fillId="64" borderId="0" applyNumberFormat="0" applyBorder="0" applyAlignment="0" applyProtection="0"/>
    <xf numFmtId="0" fontId="46" fillId="64" borderId="0" applyNumberFormat="0" applyBorder="0" applyAlignment="0" applyProtection="0"/>
    <xf numFmtId="0" fontId="67" fillId="59" borderId="0" applyNumberFormat="0" applyBorder="0" applyAlignment="0" applyProtection="0">
      <alignment vertical="center"/>
    </xf>
    <xf numFmtId="0" fontId="42" fillId="35" borderId="0" applyNumberFormat="0" applyBorder="0" applyAlignment="0" applyProtection="0">
      <alignment vertical="center"/>
    </xf>
    <xf numFmtId="0" fontId="44" fillId="45" borderId="0" applyNumberFormat="0" applyBorder="0" applyAlignment="0" applyProtection="0"/>
    <xf numFmtId="0" fontId="44" fillId="45" borderId="0" applyNumberFormat="0" applyBorder="0" applyAlignment="0" applyProtection="0"/>
    <xf numFmtId="0" fontId="44" fillId="51" borderId="0" applyNumberFormat="0" applyBorder="0" applyAlignment="0" applyProtection="0"/>
    <xf numFmtId="0" fontId="46" fillId="51" borderId="0" applyNumberFormat="0" applyBorder="0" applyAlignment="0" applyProtection="0"/>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187" fontId="62" fillId="0" borderId="0" applyFill="0" applyBorder="0" applyAlignment="0"/>
    <xf numFmtId="0" fontId="85" fillId="43" borderId="17" applyNumberFormat="0" applyAlignment="0" applyProtection="0">
      <alignment vertical="center"/>
    </xf>
    <xf numFmtId="0" fontId="83" fillId="0" borderId="7">
      <alignment horizontal="center"/>
    </xf>
    <xf numFmtId="0" fontId="47" fillId="39" borderId="0" applyNumberFormat="0" applyBorder="0" applyAlignment="0" applyProtection="0"/>
    <xf numFmtId="0" fontId="85" fillId="43" borderId="17" applyNumberFormat="0" applyAlignment="0" applyProtection="0">
      <alignment vertical="center"/>
    </xf>
    <xf numFmtId="0" fontId="42" fillId="34" borderId="0" applyNumberFormat="0" applyBorder="0" applyAlignment="0" applyProtection="0">
      <alignment vertical="center"/>
    </xf>
    <xf numFmtId="37" fontId="86" fillId="0" borderId="0"/>
    <xf numFmtId="0" fontId="47" fillId="39" borderId="0" applyNumberFormat="0" applyBorder="0" applyAlignment="0" applyProtection="0"/>
    <xf numFmtId="0" fontId="85" fillId="43" borderId="17" applyNumberFormat="0" applyAlignment="0" applyProtection="0">
      <alignment vertical="center"/>
    </xf>
    <xf numFmtId="0" fontId="42" fillId="34" borderId="0" applyNumberFormat="0" applyBorder="0" applyAlignment="0" applyProtection="0">
      <alignment vertical="center"/>
    </xf>
    <xf numFmtId="0" fontId="87" fillId="69" borderId="29" applyNumberFormat="0" applyAlignment="0" applyProtection="0">
      <alignment vertical="center"/>
    </xf>
    <xf numFmtId="0" fontId="87" fillId="69" borderId="29" applyNumberFormat="0" applyAlignment="0" applyProtection="0">
      <alignment vertical="center"/>
    </xf>
    <xf numFmtId="0" fontId="87" fillId="69" borderId="29" applyNumberFormat="0" applyAlignment="0" applyProtection="0">
      <alignment vertical="center"/>
    </xf>
    <xf numFmtId="0" fontId="88" fillId="0" borderId="1" applyNumberFormat="0" applyFill="0" applyProtection="0">
      <alignment horizontal="center"/>
    </xf>
    <xf numFmtId="0" fontId="49" fillId="34" borderId="0" applyNumberFormat="0" applyBorder="0" applyAlignment="0" applyProtection="0">
      <alignment vertical="center"/>
    </xf>
    <xf numFmtId="0" fontId="83" fillId="0" borderId="0" applyNumberFormat="0" applyFill="0" applyBorder="0" applyAlignment="0" applyProtection="0"/>
    <xf numFmtId="0" fontId="77" fillId="0" borderId="0" applyNumberFormat="0" applyFill="0" applyBorder="0" applyAlignment="0" applyProtection="0">
      <alignment vertical="center"/>
    </xf>
    <xf numFmtId="41" fontId="55" fillId="0" borderId="0" applyFont="0" applyFill="0" applyBorder="0" applyAlignment="0" applyProtection="0"/>
    <xf numFmtId="0" fontId="89" fillId="0" borderId="0" applyFont="0" applyFill="0" applyBorder="0" applyAlignment="0" applyProtection="0"/>
    <xf numFmtId="188" fontId="90" fillId="0" borderId="0"/>
    <xf numFmtId="37" fontId="53" fillId="0" borderId="0" applyFont="0" applyFill="0" applyBorder="0" applyAlignment="0" applyProtection="0"/>
    <xf numFmtId="0" fontId="42" fillId="34" borderId="0" applyNumberFormat="0" applyBorder="0" applyAlignment="0" applyProtection="0">
      <alignment vertical="center"/>
    </xf>
    <xf numFmtId="183" fontId="53" fillId="0" borderId="0" applyFont="0" applyFill="0" applyBorder="0" applyAlignment="0" applyProtection="0"/>
    <xf numFmtId="0" fontId="42" fillId="34" borderId="0" applyNumberFormat="0" applyBorder="0" applyAlignment="0" applyProtection="0">
      <alignment vertical="center"/>
    </xf>
    <xf numFmtId="39" fontId="53" fillId="0" borderId="0" applyFont="0" applyFill="0" applyBorder="0" applyAlignment="0" applyProtection="0"/>
    <xf numFmtId="189" fontId="55" fillId="0" borderId="0" applyFont="0" applyFill="0" applyBorder="0" applyAlignment="0" applyProtection="0"/>
    <xf numFmtId="185" fontId="53" fillId="0" borderId="0" applyFont="0" applyFill="0" applyBorder="0" applyAlignment="0" applyProtection="0"/>
    <xf numFmtId="190" fontId="53" fillId="0" borderId="0" applyFont="0" applyFill="0" applyBorder="0" applyAlignment="0" applyProtection="0"/>
    <xf numFmtId="0" fontId="49" fillId="35" borderId="0" applyNumberFormat="0" applyBorder="0" applyAlignment="0" applyProtection="0">
      <alignment vertical="center"/>
    </xf>
    <xf numFmtId="0" fontId="84" fillId="34" borderId="0" applyNumberFormat="0" applyBorder="0" applyAlignment="0" applyProtection="0">
      <alignment vertical="center"/>
    </xf>
    <xf numFmtId="191" fontId="90" fillId="0" borderId="0"/>
    <xf numFmtId="0" fontId="91" fillId="0" borderId="0" applyProtection="0"/>
    <xf numFmtId="0" fontId="49" fillId="35" borderId="0" applyNumberFormat="0" applyBorder="0" applyAlignment="0" applyProtection="0">
      <alignment vertical="center"/>
    </xf>
    <xf numFmtId="41" fontId="55" fillId="0" borderId="0" applyFont="0" applyFill="0" applyBorder="0" applyAlignment="0" applyProtection="0"/>
    <xf numFmtId="43" fontId="55" fillId="0" borderId="0" applyFont="0" applyFill="0" applyBorder="0" applyAlignment="0" applyProtection="0"/>
    <xf numFmtId="0" fontId="92" fillId="34" borderId="0" applyNumberFormat="0" applyBorder="0" applyAlignment="0" applyProtection="0">
      <alignment vertical="center"/>
    </xf>
    <xf numFmtId="192" fontId="90" fillId="0" borderId="0"/>
    <xf numFmtId="0" fontId="84" fillId="35" borderId="0" applyNumberFormat="0" applyBorder="0" applyAlignment="0" applyProtection="0">
      <alignment vertical="center"/>
    </xf>
    <xf numFmtId="0" fontId="93" fillId="0" borderId="0" applyNumberFormat="0" applyFill="0" applyBorder="0" applyAlignment="0" applyProtection="0">
      <alignment vertical="center"/>
    </xf>
    <xf numFmtId="0" fontId="42" fillId="35" borderId="0" applyNumberFormat="0" applyBorder="0" applyAlignment="0" applyProtection="0">
      <alignment vertical="center"/>
    </xf>
    <xf numFmtId="0" fontId="93" fillId="0" borderId="0" applyNumberFormat="0" applyFill="0" applyBorder="0" applyAlignment="0" applyProtection="0">
      <alignment vertical="center"/>
    </xf>
    <xf numFmtId="0" fontId="42" fillId="35" borderId="0" applyNumberFormat="0" applyBorder="0" applyAlignment="0" applyProtection="0">
      <alignment vertical="center"/>
    </xf>
    <xf numFmtId="2" fontId="91" fillId="0" borderId="0" applyProtection="0"/>
    <xf numFmtId="0" fontId="94" fillId="0" borderId="0" applyNumberFormat="0" applyFill="0" applyBorder="0" applyAlignment="0" applyProtection="0">
      <alignment vertical="top"/>
      <protection locked="0"/>
    </xf>
    <xf numFmtId="0" fontId="0" fillId="0" borderId="0"/>
    <xf numFmtId="0" fontId="0" fillId="0" borderId="0"/>
    <xf numFmtId="0" fontId="41" fillId="33" borderId="0" applyNumberFormat="0" applyBorder="0" applyAlignment="0" applyProtection="0">
      <alignment vertical="center"/>
    </xf>
    <xf numFmtId="10" fontId="95" fillId="55" borderId="2" applyNumberFormat="0" applyBorder="0" applyAlignment="0" applyProtection="0"/>
    <xf numFmtId="0" fontId="49" fillId="35" borderId="0" applyNumberFormat="0" applyBorder="0" applyAlignment="0" applyProtection="0">
      <alignment vertical="center"/>
    </xf>
    <xf numFmtId="0" fontId="7" fillId="0" borderId="0">
      <alignment vertical="center"/>
    </xf>
    <xf numFmtId="0" fontId="41" fillId="33" borderId="0" applyNumberFormat="0" applyBorder="0" applyAlignment="0" applyProtection="0">
      <alignment vertical="center"/>
    </xf>
    <xf numFmtId="0" fontId="68" fillId="53" borderId="0" applyNumberFormat="0" applyBorder="0" applyAlignment="0" applyProtection="0">
      <alignment vertical="center"/>
    </xf>
    <xf numFmtId="0" fontId="7" fillId="0" borderId="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38" fontId="95" fillId="43" borderId="0" applyNumberFormat="0" applyBorder="0" applyAlignment="0" applyProtection="0"/>
    <xf numFmtId="0" fontId="96" fillId="0" borderId="22" applyNumberFormat="0" applyFill="0" applyAlignment="0" applyProtection="0">
      <alignment vertical="center"/>
    </xf>
    <xf numFmtId="0" fontId="65" fillId="0" borderId="21" applyNumberFormat="0" applyFill="0" applyAlignment="0" applyProtection="0">
      <alignment vertical="center"/>
    </xf>
    <xf numFmtId="0" fontId="97" fillId="0" borderId="0" applyProtection="0"/>
    <xf numFmtId="0" fontId="41" fillId="33" borderId="0" applyNumberFormat="0" applyBorder="0" applyAlignment="0" applyProtection="0">
      <alignment vertical="center"/>
    </xf>
    <xf numFmtId="0" fontId="81" fillId="0" borderId="0" applyProtection="0"/>
    <xf numFmtId="0" fontId="42" fillId="34" borderId="0" applyNumberFormat="0" applyBorder="0" applyAlignment="0" applyProtection="0">
      <alignment vertical="center"/>
    </xf>
    <xf numFmtId="183" fontId="98" fillId="70" borderId="0"/>
    <xf numFmtId="0" fontId="99" fillId="43" borderId="19" applyNumberFormat="0" applyAlignment="0" applyProtection="0">
      <alignment vertical="center"/>
    </xf>
    <xf numFmtId="183" fontId="98" fillId="70" borderId="0"/>
    <xf numFmtId="0" fontId="75" fillId="0" borderId="24" applyNumberFormat="0" applyFill="0" applyAlignment="0" applyProtection="0">
      <alignment vertical="center"/>
    </xf>
    <xf numFmtId="0" fontId="51" fillId="34" borderId="0" applyNumberFormat="0" applyBorder="0" applyAlignment="0" applyProtection="0">
      <alignment vertical="center"/>
    </xf>
    <xf numFmtId="183" fontId="82" fillId="62" borderId="0"/>
    <xf numFmtId="38" fontId="60" fillId="0" borderId="0" applyFont="0" applyFill="0" applyBorder="0" applyAlignment="0" applyProtection="0"/>
    <xf numFmtId="0" fontId="0" fillId="0" borderId="0">
      <alignment vertical="center"/>
    </xf>
    <xf numFmtId="40" fontId="60" fillId="0" borderId="0" applyFont="0" applyFill="0" applyBorder="0" applyAlignment="0" applyProtection="0"/>
    <xf numFmtId="180" fontId="55" fillId="0" borderId="0" applyFont="0" applyFill="0" applyBorder="0" applyAlignment="0" applyProtection="0"/>
    <xf numFmtId="193" fontId="60" fillId="0" borderId="0" applyFont="0" applyFill="0" applyBorder="0" applyAlignment="0" applyProtection="0"/>
    <xf numFmtId="194" fontId="60" fillId="0" borderId="0" applyFont="0" applyFill="0" applyBorder="0" applyAlignment="0" applyProtection="0"/>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90" fillId="0" borderId="0"/>
    <xf numFmtId="0" fontId="42" fillId="35" borderId="0" applyNumberFormat="0" applyBorder="0" applyAlignment="0" applyProtection="0">
      <alignment vertical="center"/>
    </xf>
    <xf numFmtId="0" fontId="100" fillId="0" borderId="0"/>
    <xf numFmtId="0" fontId="98" fillId="0" borderId="0"/>
    <xf numFmtId="0" fontId="42" fillId="34" borderId="0" applyNumberFormat="0" applyBorder="0" applyAlignment="0" applyProtection="0">
      <alignment vertical="center"/>
    </xf>
    <xf numFmtId="0" fontId="76" fillId="33" borderId="0" applyNumberFormat="0" applyBorder="0" applyAlignment="0" applyProtection="0">
      <alignment vertical="center"/>
    </xf>
    <xf numFmtId="0" fontId="48" fillId="0" borderId="0"/>
    <xf numFmtId="0" fontId="12" fillId="55" borderId="23" applyNumberFormat="0" applyFont="0" applyAlignment="0" applyProtection="0">
      <alignment vertical="center"/>
    </xf>
    <xf numFmtId="195" fontId="55" fillId="0" borderId="0" applyFont="0" applyFill="0" applyProtection="0"/>
    <xf numFmtId="0" fontId="76" fillId="33" borderId="0" applyNumberFormat="0" applyBorder="0" applyAlignment="0" applyProtection="0">
      <alignment vertical="center"/>
    </xf>
    <xf numFmtId="0" fontId="77" fillId="0" borderId="0" applyNumberFormat="0" applyFill="0" applyBorder="0" applyAlignment="0" applyProtection="0">
      <alignment vertical="center"/>
    </xf>
    <xf numFmtId="0" fontId="12" fillId="55" borderId="23" applyNumberFormat="0" applyFont="0" applyAlignment="0" applyProtection="0">
      <alignment vertical="center"/>
    </xf>
    <xf numFmtId="0" fontId="99" fillId="43" borderId="19" applyNumberFormat="0" applyAlignment="0" applyProtection="0">
      <alignment vertical="center"/>
    </xf>
    <xf numFmtId="0" fontId="99" fillId="43" borderId="19" applyNumberFormat="0" applyAlignment="0" applyProtection="0">
      <alignment vertical="center"/>
    </xf>
    <xf numFmtId="9" fontId="48" fillId="0" borderId="0" applyFont="0" applyFill="0" applyBorder="0" applyAlignment="0" applyProtection="0"/>
    <xf numFmtId="15" fontId="60" fillId="0" borderId="0" applyFont="0" applyFill="0" applyBorder="0" applyAlignment="0" applyProtection="0"/>
    <xf numFmtId="4" fontId="60" fillId="0" borderId="0" applyFont="0" applyFill="0" applyBorder="0" applyAlignment="0" applyProtection="0"/>
    <xf numFmtId="0" fontId="51" fillId="34" borderId="0" applyNumberFormat="0" applyBorder="0" applyAlignment="0" applyProtection="0">
      <alignment vertical="center"/>
    </xf>
    <xf numFmtId="0" fontId="60" fillId="71" borderId="0" applyNumberFormat="0" applyFont="0" applyBorder="0" applyAlignment="0" applyProtection="0"/>
    <xf numFmtId="0" fontId="84" fillId="35" borderId="0" applyNumberFormat="0" applyBorder="0" applyAlignment="0" applyProtection="0">
      <alignment vertical="center"/>
    </xf>
    <xf numFmtId="3" fontId="101" fillId="0" borderId="0"/>
    <xf numFmtId="0" fontId="80" fillId="61" borderId="26">
      <protection locked="0"/>
    </xf>
    <xf numFmtId="0" fontId="63" fillId="0" borderId="0"/>
    <xf numFmtId="0" fontId="80" fillId="61" borderId="26">
      <protection locked="0"/>
    </xf>
    <xf numFmtId="0" fontId="91" fillId="0" borderId="30" applyProtection="0"/>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9" fontId="12" fillId="0" borderId="0" applyFont="0" applyFill="0" applyBorder="0" applyAlignment="0" applyProtection="0">
      <alignment vertical="center"/>
    </xf>
    <xf numFmtId="0" fontId="42" fillId="34"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2" fillId="34" borderId="0" applyNumberFormat="0" applyBorder="0" applyAlignment="0" applyProtection="0">
      <alignment vertical="center"/>
    </xf>
    <xf numFmtId="9" fontId="12" fillId="0" borderId="0" applyFont="0" applyFill="0" applyBorder="0" applyAlignment="0" applyProtection="0">
      <alignment vertical="center"/>
    </xf>
    <xf numFmtId="9" fontId="0" fillId="0" borderId="0" applyFont="0" applyFill="0" applyBorder="0" applyAlignment="0" applyProtection="0">
      <alignment vertical="center"/>
    </xf>
    <xf numFmtId="0" fontId="103" fillId="0" borderId="21" applyNumberFormat="0" applyFill="0" applyAlignment="0" applyProtection="0">
      <alignment vertical="center"/>
    </xf>
    <xf numFmtId="196" fontId="55" fillId="0" borderId="0" applyFont="0" applyFill="0" applyBorder="0" applyAlignment="0" applyProtection="0"/>
    <xf numFmtId="0" fontId="55" fillId="0" borderId="4" applyNumberFormat="0" applyFill="0" applyProtection="0">
      <alignment horizontal="right"/>
    </xf>
    <xf numFmtId="0" fontId="104" fillId="0" borderId="18" applyNumberFormat="0" applyFill="0" applyAlignment="0" applyProtection="0">
      <alignment vertical="center"/>
    </xf>
    <xf numFmtId="43" fontId="12" fillId="0" borderId="0" applyFont="0" applyFill="0" applyBorder="0" applyAlignment="0" applyProtection="0">
      <alignment vertical="center"/>
    </xf>
    <xf numFmtId="0" fontId="104" fillId="0" borderId="0" applyNumberFormat="0" applyFill="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76" fillId="33" borderId="0" applyNumberFormat="0" applyBorder="0" applyAlignment="0" applyProtection="0">
      <alignment vertical="center"/>
    </xf>
    <xf numFmtId="0" fontId="77" fillId="0" borderId="0" applyNumberFormat="0" applyFill="0" applyBorder="0" applyAlignment="0" applyProtection="0">
      <alignment vertical="center"/>
    </xf>
    <xf numFmtId="0" fontId="105" fillId="0" borderId="0" applyNumberFormat="0" applyFill="0" applyBorder="0" applyAlignment="0" applyProtection="0"/>
    <xf numFmtId="0" fontId="0" fillId="0" borderId="0"/>
    <xf numFmtId="0" fontId="105" fillId="0" borderId="0" applyNumberFormat="0" applyFill="0" applyBorder="0" applyAlignment="0" applyProtection="0"/>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41" fillId="33"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106" fillId="0" borderId="0"/>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107" fillId="53" borderId="0" applyNumberFormat="0" applyBorder="0" applyAlignment="0" applyProtection="0">
      <alignment vertical="center"/>
    </xf>
    <xf numFmtId="0" fontId="42" fillId="34" borderId="0" applyNumberFormat="0" applyBorder="0" applyAlignment="0" applyProtection="0">
      <alignment vertical="center"/>
    </xf>
    <xf numFmtId="0" fontId="49" fillId="35"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2" fillId="68"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107" fillId="5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49" fillId="35" borderId="0" applyNumberFormat="0" applyBorder="0" applyAlignment="0" applyProtection="0">
      <alignment vertical="center"/>
    </xf>
    <xf numFmtId="0" fontId="108" fillId="0" borderId="31" applyNumberFormat="0" applyFill="0" applyAlignment="0" applyProtection="0">
      <alignment vertical="center"/>
    </xf>
    <xf numFmtId="0" fontId="49"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9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7" fillId="39" borderId="0" applyNumberFormat="0" applyBorder="0" applyAlignment="0" applyProtection="0"/>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1" fillId="5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197" fontId="55" fillId="0" borderId="25" applyFill="0" applyProtection="0">
      <alignment horizontal="right"/>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109" fillId="0" borderId="0" applyNumberFormat="0" applyFill="0" applyBorder="0" applyAlignment="0" applyProtection="0">
      <alignment vertical="center"/>
    </xf>
    <xf numFmtId="0" fontId="42" fillId="35" borderId="0" applyNumberFormat="0" applyBorder="0" applyAlignment="0" applyProtection="0">
      <alignment vertical="center"/>
    </xf>
    <xf numFmtId="0" fontId="41" fillId="33"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12" fillId="0" borderId="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51" fillId="34" borderId="0" applyNumberFormat="0" applyBorder="0" applyAlignment="0" applyProtection="0">
      <alignment vertical="center"/>
    </xf>
    <xf numFmtId="0" fontId="41" fillId="53" borderId="0" applyNumberFormat="0" applyBorder="0" applyAlignment="0" applyProtection="0">
      <alignment vertical="center"/>
    </xf>
    <xf numFmtId="0" fontId="51" fillId="34" borderId="0" applyNumberFormat="0" applyBorder="0" applyAlignment="0" applyProtection="0">
      <alignment vertical="center"/>
    </xf>
    <xf numFmtId="0" fontId="42" fillId="34" borderId="0" applyNumberFormat="0" applyBorder="0" applyAlignment="0" applyProtection="0">
      <alignment vertical="center"/>
    </xf>
    <xf numFmtId="0" fontId="68" fillId="53"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51" fillId="34" borderId="0" applyNumberFormat="0" applyBorder="0" applyAlignment="0" applyProtection="0">
      <alignment vertical="center"/>
    </xf>
    <xf numFmtId="0" fontId="41" fillId="33" borderId="0" applyNumberFormat="0" applyBorder="0" applyAlignment="0" applyProtection="0">
      <alignment vertical="center"/>
    </xf>
    <xf numFmtId="0" fontId="51" fillId="34" borderId="0" applyNumberFormat="0" applyBorder="0" applyAlignment="0" applyProtection="0">
      <alignment vertical="center"/>
    </xf>
    <xf numFmtId="0" fontId="41" fillId="33" borderId="0" applyNumberFormat="0" applyBorder="0" applyAlignment="0" applyProtection="0">
      <alignment vertical="center"/>
    </xf>
    <xf numFmtId="0" fontId="12" fillId="0" borderId="0">
      <alignment vertical="center"/>
    </xf>
    <xf numFmtId="0" fontId="0" fillId="0" borderId="0"/>
    <xf numFmtId="0" fontId="0" fillId="0" borderId="0"/>
    <xf numFmtId="0" fontId="0" fillId="0" borderId="0"/>
    <xf numFmtId="0" fontId="0" fillId="0" borderId="0"/>
    <xf numFmtId="0" fontId="7"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110" fillId="37" borderId="17" applyNumberFormat="0" applyAlignment="0" applyProtection="0">
      <alignment vertical="center"/>
    </xf>
    <xf numFmtId="0" fontId="12" fillId="0" borderId="0">
      <alignment vertical="center"/>
    </xf>
    <xf numFmtId="0" fontId="110" fillId="37" borderId="1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0" fontId="55" fillId="0" borderId="0" applyNumberFormat="0" applyFont="0" applyFill="0" applyBorder="0" applyAlignment="0" applyProtection="0"/>
    <xf numFmtId="0" fontId="7" fillId="0" borderId="0">
      <alignment vertical="center"/>
    </xf>
    <xf numFmtId="0" fontId="107" fillId="53"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07" fillId="53" borderId="0" applyNumberFormat="0" applyBorder="0" applyAlignment="0" applyProtection="0">
      <alignment vertical="center"/>
    </xf>
    <xf numFmtId="0" fontId="0" fillId="0" borderId="0">
      <alignment vertical="center"/>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41" fillId="33" borderId="0" applyNumberFormat="0" applyBorder="0" applyAlignment="0" applyProtection="0">
      <alignment vertical="center"/>
    </xf>
    <xf numFmtId="0" fontId="0" fillId="0" borderId="0" applyNumberFormat="0" applyFill="0" applyBorder="0" applyAlignment="0" applyProtection="0"/>
    <xf numFmtId="0" fontId="112" fillId="0" borderId="0" applyNumberFormat="0" applyFill="0" applyBorder="0" applyAlignment="0" applyProtection="0"/>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198" fontId="50" fillId="0" borderId="0" applyFont="0" applyFill="0" applyBorder="0" applyAlignment="0" applyProtection="0"/>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76" fillId="3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68" fillId="56" borderId="0" applyNumberFormat="0" applyBorder="0" applyAlignment="0" applyProtection="0"/>
    <xf numFmtId="0" fontId="68" fillId="56" borderId="0" applyNumberFormat="0" applyBorder="0" applyAlignment="0" applyProtection="0"/>
    <xf numFmtId="0" fontId="107" fillId="33" borderId="0" applyNumberFormat="0" applyBorder="0" applyAlignment="0" applyProtection="0">
      <alignment vertical="center"/>
    </xf>
    <xf numFmtId="0" fontId="107" fillId="33" borderId="0" applyNumberFormat="0" applyBorder="0" applyAlignment="0" applyProtection="0">
      <alignment vertical="center"/>
    </xf>
    <xf numFmtId="0" fontId="107" fillId="33" borderId="0" applyNumberFormat="0" applyBorder="0" applyAlignment="0" applyProtection="0">
      <alignment vertical="center"/>
    </xf>
    <xf numFmtId="0" fontId="68" fillId="33" borderId="0" applyNumberFormat="0" applyBorder="0" applyAlignment="0" applyProtection="0">
      <alignment vertical="center"/>
    </xf>
    <xf numFmtId="0" fontId="68" fillId="33" borderId="0" applyNumberFormat="0" applyBorder="0" applyAlignment="0" applyProtection="0">
      <alignment vertical="center"/>
    </xf>
    <xf numFmtId="0" fontId="68" fillId="33" borderId="0" applyNumberFormat="0" applyBorder="0" applyAlignment="0" applyProtection="0">
      <alignment vertical="center"/>
    </xf>
    <xf numFmtId="0" fontId="68" fillId="56" borderId="0" applyNumberFormat="0" applyBorder="0" applyAlignment="0" applyProtection="0"/>
    <xf numFmtId="0" fontId="68" fillId="56" borderId="0" applyNumberFormat="0" applyBorder="0" applyAlignment="0" applyProtection="0"/>
    <xf numFmtId="0" fontId="107" fillId="53" borderId="0" applyNumberFormat="0" applyBorder="0" applyAlignment="0" applyProtection="0">
      <alignment vertical="center"/>
    </xf>
    <xf numFmtId="0" fontId="52" fillId="52" borderId="0" applyNumberFormat="0" applyBorder="0" applyAlignment="0" applyProtection="0">
      <alignment vertical="center"/>
    </xf>
    <xf numFmtId="0" fontId="107" fillId="53" borderId="0" applyNumberFormat="0" applyBorder="0" applyAlignment="0" applyProtection="0">
      <alignment vertical="center"/>
    </xf>
    <xf numFmtId="0" fontId="52" fillId="52" borderId="0" applyNumberFormat="0" applyBorder="0" applyAlignment="0" applyProtection="0">
      <alignment vertical="center"/>
    </xf>
    <xf numFmtId="0" fontId="107" fillId="53" borderId="0" applyNumberFormat="0" applyBorder="0" applyAlignment="0" applyProtection="0">
      <alignment vertical="center"/>
    </xf>
    <xf numFmtId="0" fontId="68" fillId="53" borderId="0" applyNumberFormat="0" applyBorder="0" applyAlignment="0" applyProtection="0">
      <alignment vertical="center"/>
    </xf>
    <xf numFmtId="0" fontId="68" fillId="5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107" fillId="53" borderId="0" applyNumberFormat="0" applyBorder="0" applyAlignment="0" applyProtection="0">
      <alignment vertical="center"/>
    </xf>
    <xf numFmtId="0" fontId="73" fillId="3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68" fillId="56" borderId="0" applyNumberFormat="0" applyBorder="0" applyAlignment="0" applyProtection="0"/>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113" fillId="0" borderId="0" applyNumberFormat="0" applyFill="0" applyBorder="0" applyAlignment="0" applyProtection="0">
      <alignment vertical="top"/>
      <protection locked="0"/>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107" fillId="53" borderId="0" applyNumberFormat="0" applyBorder="0" applyAlignment="0" applyProtection="0">
      <alignment vertical="center"/>
    </xf>
    <xf numFmtId="0" fontId="107" fillId="53" borderId="0" applyNumberFormat="0" applyBorder="0" applyAlignment="0" applyProtection="0">
      <alignment vertical="center"/>
    </xf>
    <xf numFmtId="0" fontId="76" fillId="33" borderId="0" applyNumberFormat="0" applyBorder="0" applyAlignment="0" applyProtection="0">
      <alignment vertical="center"/>
    </xf>
    <xf numFmtId="0" fontId="76" fillId="33" borderId="0" applyNumberFormat="0" applyBorder="0" applyAlignment="0" applyProtection="0">
      <alignment vertical="center"/>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43" borderId="17" applyNumberFormat="0" applyAlignment="0" applyProtection="0">
      <alignment vertical="center"/>
    </xf>
    <xf numFmtId="0" fontId="114" fillId="43" borderId="17" applyNumberFormat="0" applyAlignment="0" applyProtection="0">
      <alignment vertical="center"/>
    </xf>
    <xf numFmtId="0" fontId="115" fillId="69" borderId="29" applyNumberFormat="0" applyAlignment="0" applyProtection="0">
      <alignment vertical="center"/>
    </xf>
    <xf numFmtId="0" fontId="115" fillId="69" borderId="29" applyNumberFormat="0" applyAlignment="0" applyProtection="0">
      <alignment vertical="center"/>
    </xf>
    <xf numFmtId="0" fontId="78" fillId="0" borderId="25" applyNumberFormat="0" applyFill="0" applyProtection="0">
      <alignment horizontal="left"/>
    </xf>
    <xf numFmtId="0" fontId="116" fillId="0" borderId="24" applyNumberFormat="0" applyFill="0" applyAlignment="0" applyProtection="0">
      <alignment vertical="center"/>
    </xf>
    <xf numFmtId="199" fontId="50" fillId="0" borderId="0" applyFont="0" applyFill="0" applyBorder="0" applyAlignment="0" applyProtection="0"/>
    <xf numFmtId="200" fontId="50" fillId="0" borderId="0" applyFont="0" applyFill="0" applyBorder="0" applyAlignment="0" applyProtection="0"/>
    <xf numFmtId="201" fontId="50" fillId="0" borderId="0" applyFont="0" applyFill="0" applyBorder="0" applyAlignment="0" applyProtection="0"/>
    <xf numFmtId="0" fontId="90" fillId="0" borderId="0"/>
    <xf numFmtId="41" fontId="90" fillId="0" borderId="0" applyFont="0" applyFill="0" applyBorder="0" applyAlignment="0" applyProtection="0"/>
    <xf numFmtId="43" fontId="90" fillId="0" borderId="0" applyFont="0" applyFill="0" applyBorder="0" applyAlignment="0" applyProtection="0"/>
    <xf numFmtId="41" fontId="55" fillId="0" borderId="0" applyFont="0" applyFill="0" applyBorder="0" applyAlignment="0" applyProtection="0"/>
    <xf numFmtId="43" fontId="55" fillId="0" borderId="0" applyFont="0" applyFill="0" applyBorder="0" applyAlignment="0" applyProtection="0"/>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1" fontId="44" fillId="0" borderId="0" applyFont="0" applyFill="0" applyBorder="0" applyAlignment="0" applyProtection="0">
      <alignment vertical="center"/>
    </xf>
    <xf numFmtId="0" fontId="117" fillId="72" borderId="0" applyNumberFormat="0" applyBorder="0" applyAlignment="0" applyProtection="0"/>
    <xf numFmtId="0" fontId="117" fillId="72"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4" borderId="0" applyNumberFormat="0" applyBorder="0" applyAlignment="0" applyProtection="0"/>
    <xf numFmtId="0" fontId="117" fillId="74" borderId="0" applyNumberFormat="0" applyBorder="0" applyAlignment="0" applyProtection="0"/>
    <xf numFmtId="0" fontId="52" fillId="65" borderId="0" applyNumberFormat="0" applyBorder="0" applyAlignment="0" applyProtection="0">
      <alignment vertical="center"/>
    </xf>
    <xf numFmtId="0" fontId="52" fillId="65" borderId="0" applyNumberFormat="0" applyBorder="0" applyAlignment="0" applyProtection="0">
      <alignment vertical="center"/>
    </xf>
    <xf numFmtId="0" fontId="52" fillId="44" borderId="0" applyNumberFormat="0" applyBorder="0" applyAlignment="0" applyProtection="0">
      <alignment vertical="center"/>
    </xf>
    <xf numFmtId="0" fontId="52" fillId="68" borderId="0" applyNumberFormat="0" applyBorder="0" applyAlignment="0" applyProtection="0">
      <alignment vertical="center"/>
    </xf>
    <xf numFmtId="0" fontId="52" fillId="59" borderId="0" applyNumberFormat="0" applyBorder="0" applyAlignment="0" applyProtection="0">
      <alignment vertical="center"/>
    </xf>
    <xf numFmtId="0" fontId="55" fillId="0" borderId="4" applyNumberFormat="0" applyFill="0" applyProtection="0">
      <alignment horizontal="left"/>
    </xf>
    <xf numFmtId="0" fontId="118" fillId="42" borderId="0" applyNumberFormat="0" applyBorder="0" applyAlignment="0" applyProtection="0">
      <alignment vertical="center"/>
    </xf>
    <xf numFmtId="0" fontId="118" fillId="42" borderId="0" applyNumberFormat="0" applyBorder="0" applyAlignment="0" applyProtection="0">
      <alignment vertical="center"/>
    </xf>
    <xf numFmtId="0" fontId="59" fillId="43" borderId="19" applyNumberFormat="0" applyAlignment="0" applyProtection="0">
      <alignment vertical="center"/>
    </xf>
    <xf numFmtId="1" fontId="55" fillId="0" borderId="25" applyFill="0" applyProtection="0">
      <alignment horizontal="center"/>
    </xf>
    <xf numFmtId="1" fontId="4" fillId="0" borderId="2">
      <alignment vertical="center"/>
      <protection locked="0"/>
    </xf>
    <xf numFmtId="1" fontId="4" fillId="0" borderId="2">
      <alignment vertical="center"/>
      <protection locked="0"/>
    </xf>
    <xf numFmtId="0" fontId="119" fillId="0" borderId="0"/>
    <xf numFmtId="202" fontId="4" fillId="0" borderId="2">
      <alignment vertical="center"/>
      <protection locked="0"/>
    </xf>
    <xf numFmtId="202" fontId="4" fillId="0" borderId="2">
      <alignment vertical="center"/>
      <protection locked="0"/>
    </xf>
    <xf numFmtId="0" fontId="55" fillId="0" borderId="0"/>
    <xf numFmtId="0" fontId="60" fillId="0" borderId="0"/>
    <xf numFmtId="43" fontId="55" fillId="0" borderId="0" applyFont="0" applyFill="0" applyBorder="0" applyAlignment="0" applyProtection="0"/>
    <xf numFmtId="41" fontId="55" fillId="0" borderId="0" applyFont="0" applyFill="0" applyBorder="0" applyAlignment="0" applyProtection="0"/>
    <xf numFmtId="0" fontId="0" fillId="55" borderId="23" applyNumberFormat="0" applyFont="0" applyAlignment="0" applyProtection="0">
      <alignment vertical="center"/>
    </xf>
    <xf numFmtId="0" fontId="0" fillId="55" borderId="23" applyNumberFormat="0" applyFont="0" applyAlignment="0" applyProtection="0">
      <alignment vertical="center"/>
    </xf>
    <xf numFmtId="0" fontId="0" fillId="55" borderId="23" applyNumberFormat="0" applyFont="0" applyAlignment="0" applyProtection="0">
      <alignment vertical="center"/>
    </xf>
    <xf numFmtId="38" fontId="89" fillId="0" borderId="0" applyFont="0" applyFill="0" applyBorder="0" applyAlignment="0" applyProtection="0"/>
    <xf numFmtId="40" fontId="89" fillId="0" borderId="0" applyFont="0" applyFill="0" applyBorder="0" applyAlignment="0" applyProtection="0"/>
    <xf numFmtId="0" fontId="89" fillId="0" borderId="0" applyFont="0" applyFill="0" applyBorder="0" applyAlignment="0" applyProtection="0"/>
  </cellStyleXfs>
  <cellXfs count="93">
    <xf numFmtId="0" fontId="0" fillId="0" borderId="0" xfId="0"/>
    <xf numFmtId="0" fontId="0" fillId="0" borderId="0" xfId="657" applyAlignment="1">
      <alignment vertical="center"/>
    </xf>
    <xf numFmtId="0" fontId="0" fillId="0" borderId="0" xfId="657" applyAlignment="1">
      <alignment horizontal="center" vertical="center" wrapText="1"/>
    </xf>
    <xf numFmtId="0" fontId="1" fillId="0" borderId="0" xfId="657" applyFont="1" applyAlignment="1">
      <alignment vertical="center" wrapText="1"/>
    </xf>
    <xf numFmtId="0" fontId="0" fillId="0" borderId="0" xfId="657" applyAlignment="1">
      <alignment vertical="center" wrapText="1"/>
    </xf>
    <xf numFmtId="0" fontId="2" fillId="0" borderId="0" xfId="657" applyFont="1" applyAlignment="1">
      <alignment horizontal="left" vertical="center" wrapText="1"/>
    </xf>
    <xf numFmtId="0" fontId="3" fillId="0" borderId="0" xfId="657" applyFont="1" applyAlignment="1">
      <alignment horizontal="center" vertical="center"/>
    </xf>
    <xf numFmtId="0" fontId="4" fillId="0" borderId="1" xfId="657" applyFont="1" applyBorder="1" applyAlignment="1">
      <alignment horizontal="left" vertical="center" wrapText="1"/>
    </xf>
    <xf numFmtId="0" fontId="5" fillId="0" borderId="2" xfId="657" applyFont="1" applyBorder="1" applyAlignment="1">
      <alignment horizontal="center" vertical="center" wrapText="1"/>
    </xf>
    <xf numFmtId="0" fontId="5" fillId="0" borderId="3" xfId="657" applyFont="1" applyBorder="1" applyAlignment="1">
      <alignment horizontal="center" vertical="center" wrapText="1"/>
    </xf>
    <xf numFmtId="0" fontId="5" fillId="0" borderId="4" xfId="657" applyFont="1" applyBorder="1" applyAlignment="1">
      <alignment horizontal="center" vertical="center" wrapText="1"/>
    </xf>
    <xf numFmtId="0" fontId="1" fillId="0" borderId="2" xfId="657" applyFont="1" applyBorder="1" applyAlignment="1">
      <alignment horizontal="center" vertical="center" wrapText="1"/>
    </xf>
    <xf numFmtId="0" fontId="6" fillId="0" borderId="2" xfId="684" applyFont="1" applyBorder="1" applyAlignment="1">
      <alignment horizontal="center" vertical="center" wrapText="1"/>
    </xf>
    <xf numFmtId="0" fontId="6" fillId="0" borderId="2" xfId="684" applyFont="1" applyBorder="1" applyAlignment="1">
      <alignment horizontal="left" vertical="center" wrapText="1"/>
    </xf>
    <xf numFmtId="0" fontId="1" fillId="0" borderId="2" xfId="657" applyFont="1" applyBorder="1" applyAlignment="1">
      <alignment vertical="center" wrapText="1"/>
    </xf>
    <xf numFmtId="0" fontId="0" fillId="0" borderId="5" xfId="657" applyBorder="1" applyAlignment="1">
      <alignment horizontal="left" vertical="center" wrapText="1"/>
    </xf>
    <xf numFmtId="0" fontId="0" fillId="0" borderId="0" xfId="655"/>
    <xf numFmtId="0" fontId="7" fillId="0" borderId="0" xfId="0" applyFont="1" applyFill="1" applyBorder="1" applyAlignment="1">
      <alignment horizontal="center" vertical="center"/>
    </xf>
    <xf numFmtId="0" fontId="0" fillId="0" borderId="0" xfId="0" applyFont="1" applyFill="1" applyBorder="1" applyAlignment="1"/>
    <xf numFmtId="0" fontId="8" fillId="0" borderId="0" xfId="0" applyFont="1" applyFill="1" applyBorder="1" applyAlignment="1">
      <alignment vertical="center"/>
    </xf>
    <xf numFmtId="0" fontId="0" fillId="0" borderId="0" xfId="0" applyFill="1"/>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4" fillId="0" borderId="2" xfId="680" applyNumberFormat="1" applyFont="1" applyFill="1" applyBorder="1" applyAlignment="1" applyProtection="1">
      <alignment horizontal="left" vertical="center" wrapText="1"/>
    </xf>
    <xf numFmtId="0" fontId="4" fillId="0" borderId="2" xfId="681" applyFont="1" applyFill="1" applyBorder="1" applyAlignment="1">
      <alignment horizontal="left" vertical="center" wrapText="1"/>
    </xf>
    <xf numFmtId="0" fontId="1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203" fontId="10" fillId="0" borderId="2" xfId="0" applyNumberFormat="1" applyFont="1" applyFill="1" applyBorder="1" applyAlignment="1">
      <alignment horizontal="center" vertical="center" wrapText="1"/>
    </xf>
    <xf numFmtId="204" fontId="5" fillId="0" borderId="2" xfId="0" applyNumberFormat="1" applyFont="1" applyFill="1" applyBorder="1" applyAlignment="1">
      <alignment horizontal="center" vertical="center" wrapText="1"/>
    </xf>
    <xf numFmtId="204" fontId="4" fillId="0" borderId="2" xfId="0" applyNumberFormat="1" applyFont="1" applyFill="1" applyBorder="1" applyAlignment="1">
      <alignment horizontal="center" vertical="center" wrapText="1"/>
    </xf>
    <xf numFmtId="204" fontId="14" fillId="0" borderId="2" xfId="0" applyNumberFormat="1" applyFont="1" applyFill="1" applyBorder="1" applyAlignment="1">
      <alignment horizontal="center" vertical="center" wrapText="1"/>
    </xf>
    <xf numFmtId="204" fontId="4" fillId="0" borderId="2" xfId="0" applyNumberFormat="1" applyFont="1" applyFill="1" applyBorder="1" applyAlignment="1">
      <alignment horizontal="center" vertical="center"/>
    </xf>
    <xf numFmtId="0" fontId="0" fillId="0" borderId="0" xfId="0" applyFont="1" applyFill="1" applyBorder="1" applyAlignment="1">
      <alignment horizontal="center"/>
    </xf>
    <xf numFmtId="0" fontId="10"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xf>
    <xf numFmtId="204" fontId="7" fillId="0" borderId="2"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wrapText="1"/>
    </xf>
    <xf numFmtId="204" fontId="16" fillId="0" borderId="2" xfId="0" applyNumberFormat="1" applyFont="1" applyFill="1" applyBorder="1" applyAlignment="1">
      <alignment horizontal="center" vertical="center" wrapText="1"/>
    </xf>
    <xf numFmtId="0" fontId="12" fillId="0" borderId="0" xfId="0" applyFont="1" applyFill="1" applyBorder="1" applyAlignment="1">
      <alignment vertical="center"/>
    </xf>
    <xf numFmtId="0" fontId="1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2"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2" xfId="0" applyFont="1" applyFill="1" applyBorder="1" applyAlignment="1">
      <alignment vertical="center"/>
    </xf>
    <xf numFmtId="0" fontId="7" fillId="0" borderId="2" xfId="0" applyFont="1" applyFill="1" applyBorder="1" applyAlignment="1">
      <alignment horizontal="left" vertical="center"/>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justify"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20" fillId="0" borderId="0" xfId="0" applyFont="1" applyFill="1" applyBorder="1" applyAlignment="1">
      <alignment vertical="center" wrapText="1"/>
    </xf>
  </cellXfs>
  <cellStyles count="94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5676413 2" xfId="49"/>
    <cellStyle name="好_高中教师人数（教育厅1.6日提供） 2" xfId="50"/>
    <cellStyle name="差_2009年一般性转移支付标准工资_奖励补助测算5.23新 3" xfId="51"/>
    <cellStyle name="差_2006年在职人员情况 3" xfId="52"/>
    <cellStyle name="args.style" xfId="53"/>
    <cellStyle name="Accent2 - 40%" xfId="54"/>
    <cellStyle name="差_11大理 2" xfId="55"/>
    <cellStyle name="差_2006年水利统计指标统计表 2" xfId="56"/>
    <cellStyle name="Input 2" xfId="57"/>
    <cellStyle name="Accent2 - 60%" xfId="58"/>
    <cellStyle name="差_2009年一般性转移支付标准工资_奖励补助测算5.22测试" xfId="59"/>
    <cellStyle name="差_地方配套按人均增幅控制8.30xl 2" xfId="60"/>
    <cellStyle name="差_Book1 2" xfId="61"/>
    <cellStyle name="好_地方配套按人均增幅控制8.31（调整结案率后）xl 2" xfId="62"/>
    <cellStyle name="_ET_STYLE_NoName_00__Book1" xfId="63"/>
    <cellStyle name="差_第五部分(才淼、饶永宏） 3" xfId="64"/>
    <cellStyle name="_ET_STYLE_NoName_00__Sheet3" xfId="65"/>
    <cellStyle name="差_2006年分析表" xfId="66"/>
    <cellStyle name="差_教师绩效工资测算表（离退休按各地上报数测算）2009年1月1日" xfId="67"/>
    <cellStyle name="差_2007年政法部门业务指标" xfId="68"/>
    <cellStyle name="60% - 强调文字颜色 2 2 2" xfId="69"/>
    <cellStyle name="差_1110洱源县 3" xfId="70"/>
    <cellStyle name="百分比 4" xfId="71"/>
    <cellStyle name="0%" xfId="72"/>
    <cellStyle name="Accent6 2" xfId="73"/>
    <cellStyle name="好_奖励补助测算5.22测试 3" xfId="74"/>
    <cellStyle name="差_2009年一般性转移支付标准工资 2" xfId="75"/>
    <cellStyle name="差_不用软件计算9.1不考虑经费管理评价xl 3" xfId="76"/>
    <cellStyle name="Input" xfId="77"/>
    <cellStyle name="40% - 强调文字颜色 4 2" xfId="78"/>
    <cellStyle name="Currency [0]" xfId="79"/>
    <cellStyle name="Neutral 3" xfId="80"/>
    <cellStyle name="差_Book2" xfId="81"/>
    <cellStyle name="_Book1_5" xfId="82"/>
    <cellStyle name="20% - Accent3 2" xfId="83"/>
    <cellStyle name="Heading 3" xfId="84"/>
    <cellStyle name="输出 2" xfId="85"/>
    <cellStyle name="0.0%" xfId="86"/>
    <cellStyle name="千位分隔[0] 2" xfId="87"/>
    <cellStyle name="Accent2 - 40% 2" xfId="88"/>
    <cellStyle name="PSChar" xfId="89"/>
    <cellStyle name="Input 3" xfId="90"/>
    <cellStyle name="jktitle" xfId="91"/>
    <cellStyle name="差_2006年全省财力计算表（中央、决算）" xfId="92"/>
    <cellStyle name="_弱电系统设备配置报价清单" xfId="93"/>
    <cellStyle name="Heading 3 2" xfId="94"/>
    <cellStyle name="差_2009年一般性转移支付标准工资_奖励补助测算7.25 (version 1) (version 1) 2" xfId="95"/>
    <cellStyle name="_ET_STYLE_NoName_00_" xfId="96"/>
    <cellStyle name="_Book1_1" xfId="97"/>
    <cellStyle name="_20100326高清市院遂宁检察院1080P配置清单26日改" xfId="98"/>
    <cellStyle name="常规 2 7 2" xfId="99"/>
    <cellStyle name="_Book1" xfId="100"/>
    <cellStyle name="_TP~GB1 应收账款_询证函_英文GXQ100106" xfId="101"/>
    <cellStyle name="NewStyle" xfId="102"/>
    <cellStyle name="_TP~GA1 应收票据_实质性程序_YHY" xfId="103"/>
    <cellStyle name="_Book1 2" xfId="104"/>
    <cellStyle name="NewStyle 2" xfId="105"/>
    <cellStyle name="_Book1_2" xfId="106"/>
    <cellStyle name="Accent2 - 20%" xfId="107"/>
    <cellStyle name="_Book1_3" xfId="108"/>
    <cellStyle name="Heading 1" xfId="109"/>
    <cellStyle name="差_2009年一般性转移支付标准工资_不用软件计算9.1不考虑经费管理评价xl 2" xfId="110"/>
    <cellStyle name="_Book1_4" xfId="111"/>
    <cellStyle name="20% - 强调文字颜色 3 2" xfId="112"/>
    <cellStyle name="Heading 2" xfId="113"/>
    <cellStyle name="差_2009年一般性转移支付标准工资_不用软件计算9.1不考虑经费管理评价xl 3" xfId="114"/>
    <cellStyle name="20% - Accent3 3" xfId="115"/>
    <cellStyle name="_Book1_6" xfId="116"/>
    <cellStyle name="60% - 强调文字颜色 1 2" xfId="117"/>
    <cellStyle name="Heading 4" xfId="118"/>
    <cellStyle name="_ET_STYLE_NoName_00__Book1_1" xfId="119"/>
    <cellStyle name="_ET_STYLE_NoName_00__Book1_2" xfId="120"/>
    <cellStyle name="Accent5 - 20%" xfId="121"/>
    <cellStyle name="_TP~GB1 应收账款_实质性程序_YHY" xfId="122"/>
    <cellStyle name="差 2" xfId="123"/>
    <cellStyle name="_报表调整-新大陆电脑_20070325" xfId="124"/>
    <cellStyle name="_贵州专员办审核廉租房保障资金意见表" xfId="125"/>
    <cellStyle name="60% - Accent3" xfId="126"/>
    <cellStyle name="差_~5676413 2" xfId="127"/>
    <cellStyle name="0,0_x000d_&#10;NA_x000d_&#10;" xfId="128"/>
    <cellStyle name="强调文字颜色 2 2 2" xfId="129"/>
    <cellStyle name="20% - Accent1" xfId="130"/>
    <cellStyle name="Accent1 - 20%" xfId="131"/>
    <cellStyle name="0.00%" xfId="132"/>
    <cellStyle name="20% - 强调文字颜色 6 2 2" xfId="133"/>
    <cellStyle name="20% - Accent1 2" xfId="134"/>
    <cellStyle name="Accent1 - 20% 2" xfId="135"/>
    <cellStyle name="20% - Accent1 3" xfId="136"/>
    <cellStyle name="20% - Accent2" xfId="137"/>
    <cellStyle name="60% - 强调文字颜色 3 2 2" xfId="138"/>
    <cellStyle name="20% - Accent2 2" xfId="139"/>
    <cellStyle name="20% - Accent2 3" xfId="140"/>
    <cellStyle name="差_2009年一般性转移支付标准工资" xfId="141"/>
    <cellStyle name="20% - Accent3" xfId="142"/>
    <cellStyle name="20% - Accent4" xfId="143"/>
    <cellStyle name="Accent6 - 60% 2" xfId="144"/>
    <cellStyle name="20% - Accent4 2" xfId="145"/>
    <cellStyle name="常规 4" xfId="146"/>
    <cellStyle name="Accent6_公安安全支出补充表5.14" xfId="147"/>
    <cellStyle name="20% - Accent4 3" xfId="148"/>
    <cellStyle name="60% - 强调文字颜色 2 2" xfId="149"/>
    <cellStyle name="20% - Accent5" xfId="150"/>
    <cellStyle name="20% - Accent5 2" xfId="151"/>
    <cellStyle name="20% - Accent5 3" xfId="152"/>
    <cellStyle name="60% - 强调文字颜色 3 2" xfId="153"/>
    <cellStyle name="20% - Accent6" xfId="154"/>
    <cellStyle name="差_业务工作量指标" xfId="155"/>
    <cellStyle name="20% - Accent6 2" xfId="156"/>
    <cellStyle name="差_2007年可用财力" xfId="157"/>
    <cellStyle name="20% - Accent6 3" xfId="158"/>
    <cellStyle name="60% - 强调文字颜色 4 2" xfId="159"/>
    <cellStyle name="Neutral" xfId="160"/>
    <cellStyle name="20% - 强调文字颜色 1 2" xfId="161"/>
    <cellStyle name="20% - 强调文字颜色 1 2 2" xfId="162"/>
    <cellStyle name="差_奖励补助测算5.24冯铸 2" xfId="163"/>
    <cellStyle name="Bad 3" xfId="164"/>
    <cellStyle name="Note" xfId="165"/>
    <cellStyle name="20% - 强调文字颜色 2 2" xfId="166"/>
    <cellStyle name="20% - 强调文字颜色 2 2 2" xfId="167"/>
    <cellStyle name="20% - 强调文字颜色 3 2 2" xfId="168"/>
    <cellStyle name="Heading 2 2" xfId="169"/>
    <cellStyle name="20% - 强调文字颜色 4 2" xfId="170"/>
    <cellStyle name="Mon閠aire_!!!GO" xfId="171"/>
    <cellStyle name="20% - 强调文字颜色 4 2 2" xfId="172"/>
    <cellStyle name="常规 3 2" xfId="173"/>
    <cellStyle name="差_2009年一般性转移支付标准工资_地方配套按人均增幅控制8.30xl 3" xfId="174"/>
    <cellStyle name="20% - 强调文字颜色 5 2" xfId="175"/>
    <cellStyle name="20% - 强调文字颜色 5 2 2" xfId="176"/>
    <cellStyle name="20% - 强调文字颜色 6 2" xfId="177"/>
    <cellStyle name="好_汇总-县级财政报表附表 2" xfId="178"/>
    <cellStyle name="40% - Accent1" xfId="179"/>
    <cellStyle name="40% - Accent1 2" xfId="180"/>
    <cellStyle name="好_奖励补助测算5.22测试 2" xfId="181"/>
    <cellStyle name="40% - Accent1 3" xfId="182"/>
    <cellStyle name="好_00省级(打印)" xfId="183"/>
    <cellStyle name="标题1" xfId="184"/>
    <cellStyle name="差_不用软件计算9.1不考虑经费管理评价xl 2" xfId="185"/>
    <cellStyle name="40% - Accent2" xfId="186"/>
    <cellStyle name="40% - Accent2 2" xfId="187"/>
    <cellStyle name="40% - Accent2 3" xfId="188"/>
    <cellStyle name="差_2009年一般性转移支付标准工资_奖励补助测算7.25 (version 1) (version 1)" xfId="189"/>
    <cellStyle name="40% - Accent3" xfId="190"/>
    <cellStyle name="40% - Accent3 2" xfId="191"/>
    <cellStyle name="40% - Accent3 3" xfId="192"/>
    <cellStyle name="40% - Accent4" xfId="193"/>
    <cellStyle name="Normal - Style1" xfId="194"/>
    <cellStyle name="40% - Accent4 2" xfId="195"/>
    <cellStyle name="40% - Accent4 3" xfId="196"/>
    <cellStyle name="Currency_!!!GO" xfId="197"/>
    <cellStyle name="警告文本 2" xfId="198"/>
    <cellStyle name="40% - Accent5" xfId="199"/>
    <cellStyle name="Black" xfId="200"/>
    <cellStyle name="40% - Accent5 2" xfId="201"/>
    <cellStyle name="40% - Accent5 3" xfId="202"/>
    <cellStyle name="40% - Accent6" xfId="203"/>
    <cellStyle name="40% - Accent6 2" xfId="204"/>
    <cellStyle name="40% - Accent6 3" xfId="205"/>
    <cellStyle name="差_检验表" xfId="206"/>
    <cellStyle name="40% - 强调文字颜色 1 2" xfId="207"/>
    <cellStyle name="40% - 强调文字颜色 1 2 2" xfId="208"/>
    <cellStyle name="差_~4190974 3" xfId="209"/>
    <cellStyle name="40% - 强调文字颜色 2 2" xfId="210"/>
    <cellStyle name="40% - 强调文字颜色 2 2 2" xfId="211"/>
    <cellStyle name="40% - 强调文字颜色 3 2" xfId="212"/>
    <cellStyle name="好_2009年一般性转移支付标准工资_地方配套按人均增幅控制8.31（调整结案率后）xl" xfId="213"/>
    <cellStyle name="40% - 强调文字颜色 3 2 2" xfId="214"/>
    <cellStyle name="好_附件7全省汇总(2)" xfId="215"/>
    <cellStyle name="40% - 强调文字颜色 4 2 2" xfId="216"/>
    <cellStyle name="归盒啦_95" xfId="217"/>
    <cellStyle name="Linked Cell" xfId="218"/>
    <cellStyle name="好_2006年分析表" xfId="219"/>
    <cellStyle name="40% - 强调文字颜色 5 2" xfId="220"/>
    <cellStyle name="好_2006年分析表 2" xfId="221"/>
    <cellStyle name="40% - 强调文字颜色 5 2 2" xfId="222"/>
    <cellStyle name="好_下半年禁毒办案经费分配2544.3万元" xfId="223"/>
    <cellStyle name="40% - 强调文字颜色 6 2" xfId="224"/>
    <cellStyle name="差_03昭通" xfId="225"/>
    <cellStyle name="好_下半年禁毒办案经费分配2544.3万元 2" xfId="226"/>
    <cellStyle name="40% - 强调文字颜色 6 2 2" xfId="227"/>
    <cellStyle name="差_~4190974" xfId="228"/>
    <cellStyle name="差_03昭通 2" xfId="229"/>
    <cellStyle name="60% - Accent1" xfId="230"/>
    <cellStyle name="60% - Accent1 2" xfId="231"/>
    <cellStyle name="差_1003牟定县" xfId="232"/>
    <cellStyle name="差_奖励补助测算5.23新 2" xfId="233"/>
    <cellStyle name="60% - Accent1 3" xfId="234"/>
    <cellStyle name="Accent2 - 60% 2" xfId="235"/>
    <cellStyle name="60% - Accent2" xfId="236"/>
    <cellStyle name="Title 2" xfId="237"/>
    <cellStyle name="部门" xfId="238"/>
    <cellStyle name="60% - Accent2 2" xfId="239"/>
    <cellStyle name="60% - Accent2 3" xfId="240"/>
    <cellStyle name="60% - Accent3 2" xfId="241"/>
    <cellStyle name="Bad" xfId="242"/>
    <cellStyle name="60% - Accent3 3" xfId="243"/>
    <cellStyle name="60% - Accent4" xfId="244"/>
    <cellStyle name="per.style" xfId="245"/>
    <cellStyle name="PSInt" xfId="246"/>
    <cellStyle name="Hyperlink_AheadBehind.xls Chart 23" xfId="247"/>
    <cellStyle name="差_~5676413 3" xfId="248"/>
    <cellStyle name="60% - Accent4 2" xfId="249"/>
    <cellStyle name="差_汇总-县级财政报表附表" xfId="250"/>
    <cellStyle name="60% - Accent4 3" xfId="251"/>
    <cellStyle name="强调文字颜色 4 2" xfId="252"/>
    <cellStyle name="60% - Accent5" xfId="253"/>
    <cellStyle name="强调文字颜色 4 2 2" xfId="254"/>
    <cellStyle name="60% - Accent5 2" xfId="255"/>
    <cellStyle name="60% - Accent5 3" xfId="256"/>
    <cellStyle name="60% - 强调文字颜色 5 2 2" xfId="257"/>
    <cellStyle name="60% - Accent6" xfId="258"/>
    <cellStyle name="好_检验表" xfId="259"/>
    <cellStyle name="t" xfId="260"/>
    <cellStyle name="60% - Accent6 2" xfId="261"/>
    <cellStyle name="常规 2 6 2" xfId="262"/>
    <cellStyle name="差_2009年一般性转移支付标准工资_地方配套按人均增幅控制8.30xl" xfId="263"/>
    <cellStyle name="差_地方配套按人均增幅控制8.30一般预算平均增幅、人均可用财力平均增幅两次控制、社会治安系数调整、案件数调整xl 3" xfId="264"/>
    <cellStyle name="60% - Accent6 3" xfId="265"/>
    <cellStyle name="RowLevel_0" xfId="266"/>
    <cellStyle name="差_2008年县级公安保障标准落实奖励经费分配测算" xfId="267"/>
    <cellStyle name="60% - 强调文字颜色 1 2 2" xfId="268"/>
    <cellStyle name="Heading 4 2" xfId="269"/>
    <cellStyle name="60% - 强调文字颜色 4 2 2" xfId="270"/>
    <cellStyle name="Neutral 2" xfId="271"/>
    <cellStyle name="好_地方配套按人均增幅控制8.31（调整结案率后）xl" xfId="272"/>
    <cellStyle name="差_Book1" xfId="273"/>
    <cellStyle name="差_地方配套按人均增幅控制8.30xl" xfId="274"/>
    <cellStyle name="60% - 强调文字颜色 5 2" xfId="275"/>
    <cellStyle name="差_2006年全省财力计算表（中央、决算） 2" xfId="276"/>
    <cellStyle name="60% - 强调文字颜色 6 2" xfId="277"/>
    <cellStyle name="60% - 强调文字颜色 6 2 2" xfId="278"/>
    <cellStyle name="Header2" xfId="279"/>
    <cellStyle name="6mal" xfId="280"/>
    <cellStyle name="Linked Cells 2" xfId="281"/>
    <cellStyle name="Accent1" xfId="282"/>
    <cellStyle name="Accent1 - 40%" xfId="283"/>
    <cellStyle name="差_2006年基础数据" xfId="284"/>
    <cellStyle name="Accent1 - 40% 2" xfId="285"/>
    <cellStyle name="差_2006年基础数据 2" xfId="286"/>
    <cellStyle name="Accent1 - 60%" xfId="287"/>
    <cellStyle name="Accent1 - 60% 2" xfId="288"/>
    <cellStyle name="钎霖_4岿角利" xfId="289"/>
    <cellStyle name="差_2、土地面积、人口、粮食产量基本情况 3" xfId="290"/>
    <cellStyle name="Accent1 2" xfId="291"/>
    <cellStyle name="Accent1_公安安全支出补充表5.14" xfId="292"/>
    <cellStyle name="Percent [2]" xfId="293"/>
    <cellStyle name="Accent2" xfId="294"/>
    <cellStyle name="Accent2 - 20% 2" xfId="295"/>
    <cellStyle name="Accent2 2" xfId="296"/>
    <cellStyle name="Accent2_公安安全支出补充表5.14" xfId="297"/>
    <cellStyle name="好_2009年一般性转移支付标准工资_奖励补助测算5.22测试 2" xfId="298"/>
    <cellStyle name="Accent3" xfId="299"/>
    <cellStyle name="差_2007年检察院案件数" xfId="300"/>
    <cellStyle name="Accent3 - 20%" xfId="301"/>
    <cellStyle name="Accent5 2" xfId="302"/>
    <cellStyle name="Milliers_!!!GO" xfId="303"/>
    <cellStyle name="Accent3 - 20% 2" xfId="304"/>
    <cellStyle name="Accent3 - 40%" xfId="305"/>
    <cellStyle name="Mon閠aire [0]_!!!GO" xfId="306"/>
    <cellStyle name="Accent3 - 40% 2" xfId="307"/>
    <cellStyle name="差_地方配套按人均增幅控制8.31（调整结案率后）xl 3" xfId="308"/>
    <cellStyle name="好_2009年一般性转移支付标准工资_~4190974" xfId="309"/>
    <cellStyle name="Accent3 - 60%" xfId="310"/>
    <cellStyle name="好_2009年一般性转移支付标准工资_~4190974 2" xfId="311"/>
    <cellStyle name="Accent3 - 60% 2" xfId="312"/>
    <cellStyle name="Accent3 2" xfId="313"/>
    <cellStyle name="差_2007年检察院案件数 2" xfId="314"/>
    <cellStyle name="Accent3_公安安全支出补充表5.14" xfId="315"/>
    <cellStyle name="好_2009年一般性转移支付标准工资_奖励补助测算5.22测试 3" xfId="316"/>
    <cellStyle name="Accent4" xfId="317"/>
    <cellStyle name="Border" xfId="318"/>
    <cellStyle name="Accent4 - 20%" xfId="319"/>
    <cellStyle name="Accent4 - 20% 2" xfId="320"/>
    <cellStyle name="Accent4 - 40%" xfId="321"/>
    <cellStyle name="差_00省级(打印) 3" xfId="322"/>
    <cellStyle name="Accent4 - 40% 2" xfId="323"/>
    <cellStyle name="Accent6 - 40%" xfId="324"/>
    <cellStyle name="好_财政支出对上级的依赖程度 2" xfId="325"/>
    <cellStyle name="Accent4 - 60%" xfId="326"/>
    <cellStyle name="捠壿 [0.00]_Region Orders (2)" xfId="327"/>
    <cellStyle name="Accent4 - 60% 2" xfId="328"/>
    <cellStyle name="Accent4 2" xfId="329"/>
    <cellStyle name="Accent6" xfId="330"/>
    <cellStyle name="Accent4_公安安全支出补充表5.14" xfId="331"/>
    <cellStyle name="强调文字颜色 5 2 2" xfId="332"/>
    <cellStyle name="Header1" xfId="333"/>
    <cellStyle name="Accent5" xfId="334"/>
    <cellStyle name="差_义务教育阶段教职工人数（教育厅提供最终）" xfId="335"/>
    <cellStyle name="Accent5 - 20% 2" xfId="336"/>
    <cellStyle name="差_2009年一般性转移支付标准工资_奖励补助测算5.24冯铸" xfId="337"/>
    <cellStyle name="Accent5 - 40%" xfId="338"/>
    <cellStyle name="Accent5 - 40% 2" xfId="339"/>
    <cellStyle name="Accent5 - 60%" xfId="340"/>
    <cellStyle name="Accent5 - 60% 2" xfId="341"/>
    <cellStyle name="Accent5_公安安全支出补充表5.14" xfId="342"/>
    <cellStyle name="差_11大理 3" xfId="343"/>
    <cellStyle name="Accent6 - 20%" xfId="344"/>
    <cellStyle name="Accent6 - 20% 2" xfId="345"/>
    <cellStyle name="Accent6 - 40% 2" xfId="346"/>
    <cellStyle name="Accent6 - 60%" xfId="347"/>
    <cellStyle name="Bad 2" xfId="348"/>
    <cellStyle name="差_财政供养人员 3" xfId="349"/>
    <cellStyle name="Calc Currency (0)" xfId="350"/>
    <cellStyle name="Calculation" xfId="351"/>
    <cellStyle name="PSHeading" xfId="352"/>
    <cellStyle name="差_530623_2006年县级财政报表附表" xfId="353"/>
    <cellStyle name="Calculation 2" xfId="354"/>
    <cellStyle name="差_业务工作量指标 3" xfId="355"/>
    <cellStyle name="no dec" xfId="356"/>
    <cellStyle name="差_530623_2006年县级财政报表附表 2" xfId="357"/>
    <cellStyle name="Calculation 3" xfId="358"/>
    <cellStyle name="差_奖励补助测算7.25 (version 1) (version 1) 2" xfId="359"/>
    <cellStyle name="Check Cell" xfId="360"/>
    <cellStyle name="Check Cell 2" xfId="361"/>
    <cellStyle name="Check Cell 3" xfId="362"/>
    <cellStyle name="Col Heads" xfId="363"/>
    <cellStyle name="差_530629_2006年县级财政报表附表 2" xfId="364"/>
    <cellStyle name="ColLevel_1" xfId="365"/>
    <cellStyle name="Title" xfId="366"/>
    <cellStyle name="Comma [0]" xfId="367"/>
    <cellStyle name="통화_BOILER-CO1" xfId="368"/>
    <cellStyle name="comma zerodec" xfId="369"/>
    <cellStyle name="Comma,0" xfId="370"/>
    <cellStyle name="差_2008云南省分县市中小学教职工统计表（教育厅提供） 2" xfId="371"/>
    <cellStyle name="Comma,1" xfId="372"/>
    <cellStyle name="差_2008云南省分县市中小学教职工统计表（教育厅提供） 3" xfId="373"/>
    <cellStyle name="Comma,2" xfId="374"/>
    <cellStyle name="Comma_!!!GO" xfId="375"/>
    <cellStyle name="Currency,0" xfId="376"/>
    <cellStyle name="Currency,2" xfId="377"/>
    <cellStyle name="差_2006年全省财力计算表（中央、决算） 3" xfId="378"/>
    <cellStyle name="差_5334_2006年迪庆县级财政报表附表 2" xfId="379"/>
    <cellStyle name="Currency1" xfId="380"/>
    <cellStyle name="Date" xfId="381"/>
    <cellStyle name="差_03昭通 3" xfId="382"/>
    <cellStyle name="Dezimal [0]_laroux" xfId="383"/>
    <cellStyle name="Dezimal_laroux" xfId="384"/>
    <cellStyle name="差_附件7全省汇总(2)" xfId="385"/>
    <cellStyle name="Dollar (zero dec)" xfId="386"/>
    <cellStyle name="差_0502通海县 3" xfId="387"/>
    <cellStyle name="Explanatory Text" xfId="388"/>
    <cellStyle name="差_1110洱源县" xfId="389"/>
    <cellStyle name="Explanatory Text 2" xfId="390"/>
    <cellStyle name="差_1110洱源县 2" xfId="391"/>
    <cellStyle name="Fixed" xfId="392"/>
    <cellStyle name="Followed Hyperlink_AheadBehind.xls Chart 23" xfId="393"/>
    <cellStyle name="gcd" xfId="394"/>
    <cellStyle name="gcd 2" xfId="395"/>
    <cellStyle name="好_2009年一般性转移支付标准工资_不用软件计算9.1不考虑经费管理评价xl 2" xfId="396"/>
    <cellStyle name="Input [yellow]" xfId="397"/>
    <cellStyle name="差_M03 3" xfId="398"/>
    <cellStyle name="常规 10" xfId="399"/>
    <cellStyle name="Good" xfId="400"/>
    <cellStyle name="好_M01-2(州市补助收入)" xfId="401"/>
    <cellStyle name="常规 10 2" xfId="402"/>
    <cellStyle name="Good 2" xfId="403"/>
    <cellStyle name="Good 3" xfId="404"/>
    <cellStyle name="Grey" xfId="405"/>
    <cellStyle name="标题 2 2" xfId="406"/>
    <cellStyle name="Heading 1 2" xfId="407"/>
    <cellStyle name="HEADING1" xfId="408"/>
    <cellStyle name="好_2009年一般性转移支付标准工资_奖励补助测算5.23新 2" xfId="409"/>
    <cellStyle name="HEADING2" xfId="410"/>
    <cellStyle name="差_地方配套按人均增幅控制8.31（调整结案率后）xl" xfId="411"/>
    <cellStyle name="Input Cells" xfId="412"/>
    <cellStyle name="Output 2" xfId="413"/>
    <cellStyle name="Input Cells 2" xfId="414"/>
    <cellStyle name="Linked Cell 2" xfId="415"/>
    <cellStyle name="差_第一部分：综合全" xfId="416"/>
    <cellStyle name="Linked Cells" xfId="417"/>
    <cellStyle name="Millares [0]_96 Risk" xfId="418"/>
    <cellStyle name="常规 2 2 2 2" xfId="419"/>
    <cellStyle name="Millares_96 Risk" xfId="420"/>
    <cellStyle name="Milliers [0]_!!!GO" xfId="421"/>
    <cellStyle name="Moneda [0]_96 Risk" xfId="422"/>
    <cellStyle name="Moneda_96 Risk" xfId="423"/>
    <cellStyle name="差_2009年一般性转移支付标准工资_地方配套按人均增幅控制8.30一般预算平均增幅、人均可用财力平均增幅两次控制、社会治安系数调整、案件数调整xl 3" xfId="424"/>
    <cellStyle name="差_2009年一般性转移支付标准工资_奖励补助测算7.23" xfId="425"/>
    <cellStyle name="New Times Roman" xfId="426"/>
    <cellStyle name="差_基础数据分析 2" xfId="427"/>
    <cellStyle name="Non défini" xfId="428"/>
    <cellStyle name="Norma,_laroux_4_营业在建 (2)_E21" xfId="429"/>
    <cellStyle name="差_2009年一般性转移支付标准工资_地方配套按人均增幅控制8.30xl 2" xfId="430"/>
    <cellStyle name="好_历年教师人数" xfId="431"/>
    <cellStyle name="Normal_!!!GO" xfId="432"/>
    <cellStyle name="Note 2" xfId="433"/>
    <cellStyle name="Pourcentage_pldt" xfId="434"/>
    <cellStyle name="好_第一部分：综合全" xfId="435"/>
    <cellStyle name="标题 5" xfId="436"/>
    <cellStyle name="Note 3" xfId="437"/>
    <cellStyle name="Output" xfId="438"/>
    <cellStyle name="Output 3" xfId="439"/>
    <cellStyle name="Percent_!!!GO" xfId="440"/>
    <cellStyle name="PSDate" xfId="441"/>
    <cellStyle name="PSDec" xfId="442"/>
    <cellStyle name="差_第一部分：综合全 2" xfId="443"/>
    <cellStyle name="PSSpacer" xfId="444"/>
    <cellStyle name="差_00省级(打印)" xfId="445"/>
    <cellStyle name="Red" xfId="446"/>
    <cellStyle name="sstot" xfId="447"/>
    <cellStyle name="Standard_AREAS" xfId="448"/>
    <cellStyle name="t_HVAC Equipment (3)" xfId="449"/>
    <cellStyle name="Total" xfId="450"/>
    <cellStyle name="差_2007年检察院案件数 3" xfId="451"/>
    <cellStyle name="差_2009年一般性转移支付标准工资_~4190974 2" xfId="452"/>
    <cellStyle name="Warning Text" xfId="453"/>
    <cellStyle name="Warning Text 2" xfId="454"/>
    <cellStyle name="百分比 2" xfId="455"/>
    <cellStyle name="差_2009年一般性转移支付标准工资_奖励补助测算5.22测试 2" xfId="456"/>
    <cellStyle name="百分比 2 2" xfId="457"/>
    <cellStyle name="百分比 3" xfId="458"/>
    <cellStyle name="差_2009年一般性转移支付标准工资_奖励补助测算5.22测试 3" xfId="459"/>
    <cellStyle name="百分比 3 2" xfId="460"/>
    <cellStyle name="百分比 4 2" xfId="461"/>
    <cellStyle name="标题 1 2" xfId="462"/>
    <cellStyle name="捠壿_Region Orders (2)" xfId="463"/>
    <cellStyle name="编号" xfId="464"/>
    <cellStyle name="标题 3 2" xfId="465"/>
    <cellStyle name="千位分隔 3" xfId="466"/>
    <cellStyle name="标题 4 2" xfId="467"/>
    <cellStyle name="差_2006年分析表 2" xfId="468"/>
    <cellStyle name="差_教师绩效工资测算表（离退休按各地上报数测算）2009年1月1日 2" xfId="469"/>
    <cellStyle name="差_2007年政法部门业务指标 2" xfId="470"/>
    <cellStyle name="好_第一部分：综合全 2" xfId="471"/>
    <cellStyle name="标题 5 2" xfId="472"/>
    <cellStyle name="表标题" xfId="473"/>
    <cellStyle name="常规 2_Book1" xfId="474"/>
    <cellStyle name="表标题 2" xfId="475"/>
    <cellStyle name="差 2 2" xfId="476"/>
    <cellStyle name="差_~4190974 2" xfId="477"/>
    <cellStyle name="差_2009年一般性转移支付标准工资_~5676413 3" xfId="478"/>
    <cellStyle name="差_~5676413" xfId="479"/>
    <cellStyle name="差_00省级(打印) 2" xfId="480"/>
    <cellStyle name="差_00省级(定稿)" xfId="481"/>
    <cellStyle name="好_2007年政法部门业务指标 3" xfId="482"/>
    <cellStyle name="差_00省级(定稿) 2" xfId="483"/>
    <cellStyle name="差_00省级(定稿) 3" xfId="484"/>
    <cellStyle name="好_奖励补助测算5.24冯铸" xfId="485"/>
    <cellStyle name="差_0-2012年度廉租房和棚户区改造审核汇总" xfId="486"/>
    <cellStyle name="好_奖励补助测算5.24冯铸 2" xfId="487"/>
    <cellStyle name="差_0-2012年度廉租房和棚户区改造审核汇总 2" xfId="488"/>
    <cellStyle name="好_奖励补助测算5.24冯铸 3" xfId="489"/>
    <cellStyle name="差_0-2012年度廉租房和棚户区改造审核汇总 3" xfId="490"/>
    <cellStyle name="差_0502通海县" xfId="491"/>
    <cellStyle name="差_0502通海县 2" xfId="492"/>
    <cellStyle name="差_05玉溪" xfId="493"/>
    <cellStyle name="표준_0N-HANDLING " xfId="494"/>
    <cellStyle name="差_05玉溪 2" xfId="495"/>
    <cellStyle name="差_05玉溪 3" xfId="496"/>
    <cellStyle name="差_0605石屏县" xfId="497"/>
    <cellStyle name="差_0605石屏县 2" xfId="498"/>
    <cellStyle name="差_云南省2008年转移支付测算——州市本级考核部分及政策性测算" xfId="499"/>
    <cellStyle name="差_0605石屏县 3" xfId="500"/>
    <cellStyle name="差_1003牟定县 2" xfId="501"/>
    <cellStyle name="差_11大理" xfId="502"/>
    <cellStyle name="差_2、土地面积、人口、粮食产量基本情况" xfId="503"/>
    <cellStyle name="好_指标四 3" xfId="504"/>
    <cellStyle name="差_2、土地面积、人口、粮食产量基本情况 2" xfId="505"/>
    <cellStyle name="差_2006年基础数据 3" xfId="506"/>
    <cellStyle name="差_2006年水利统计指标统计表" xfId="507"/>
    <cellStyle name="差_2006年水利统计指标统计表 3" xfId="508"/>
    <cellStyle name="差_城建部门 2" xfId="509"/>
    <cellStyle name="差_2006年在职人员情况" xfId="510"/>
    <cellStyle name="差_2006年在职人员情况 2" xfId="511"/>
    <cellStyle name="差_2009年一般性转移支付标准工资_不用软件计算9.1不考虑经费管理评价xl" xfId="512"/>
    <cellStyle name="差_2007年可用财力 2" xfId="513"/>
    <cellStyle name="差_2007年人员分部门统计表" xfId="514"/>
    <cellStyle name="差_2007年人员分部门统计表 2" xfId="515"/>
    <cellStyle name="差_2007年人员分部门统计表 3" xfId="516"/>
    <cellStyle name="差_2007年政法部门业务指标 3" xfId="517"/>
    <cellStyle name="差_2008年县级公安保障标准落实奖励经费分配测算 2" xfId="518"/>
    <cellStyle name="差_2008云南省分县市中小学教职工统计表（教育厅提供）" xfId="519"/>
    <cellStyle name="差_2009年一般性转移支付标准工资 3" xfId="520"/>
    <cellStyle name="差_2009年一般性转移支付标准工资_奖励补助测算7.23 3" xfId="521"/>
    <cellStyle name="差_2009年一般性转移支付标准工资_~4190974" xfId="522"/>
    <cellStyle name="差_2009年一般性转移支付标准工资_~4190974 3" xfId="523"/>
    <cellStyle name="差_2009年一般性转移支付标准工资_~5676413" xfId="524"/>
    <cellStyle name="差_2009年一般性转移支付标准工资_~5676413 2" xfId="525"/>
    <cellStyle name="差_2009年一般性转移支付标准工资_地方配套按人均增幅控制8.30一般预算平均增幅、人均可用财力平均增幅两次控制、社会治安系数调整、案件数调整xl" xfId="526"/>
    <cellStyle name="强调文字颜色 3 2 2" xfId="527"/>
    <cellStyle name="差_2009年一般性转移支付标准工资_地方配套按人均增幅控制8.30一般预算平均增幅、人均可用财力平均增幅两次控制、社会治安系数调整、案件数调整xl 2" xfId="528"/>
    <cellStyle name="差_2009年一般性转移支付标准工资_地方配套按人均增幅控制8.31（调整结案率后）xl" xfId="529"/>
    <cellStyle name="差_2009年一般性转移支付标准工资_地方配套按人均增幅控制8.31（调整结案率后）xl 2" xfId="530"/>
    <cellStyle name="好_卫生部门 3" xfId="531"/>
    <cellStyle name="差_2009年一般性转移支付标准工资_地方配套按人均增幅控制8.31（调整结案率后）xl 3" xfId="532"/>
    <cellStyle name="差_2009年一般性转移支付标准工资_奖励补助测算5.23新" xfId="533"/>
    <cellStyle name="好_03昭通 3" xfId="534"/>
    <cellStyle name="差_2009年一般性转移支付标准工资_奖励补助测算5.23新 2" xfId="535"/>
    <cellStyle name="差_2009年一般性转移支付标准工资_奖励补助测算5.24冯铸 2" xfId="536"/>
    <cellStyle name="差_财政供养人员 2" xfId="537"/>
    <cellStyle name="差_2009年一般性转移支付标准工资_奖励补助测算5.24冯铸 3" xfId="538"/>
    <cellStyle name="差_2009年一般性转移支付标准工资_奖励补助测算7.23 2" xfId="539"/>
    <cellStyle name="差_2009年一般性转移支付标准工资_奖励补助测算7.25" xfId="540"/>
    <cellStyle name="差_2009年一般性转移支付标准工资_奖励补助测算7.25 (version 1) (version 1) 3" xfId="541"/>
    <cellStyle name="差_2009年一般性转移支付标准工资_奖励补助测算7.25 2" xfId="542"/>
    <cellStyle name="差_2009年一般性转移支付标准工资_奖励补助测算7.25 3" xfId="543"/>
    <cellStyle name="差_530629_2006年县级财政报表附表" xfId="544"/>
    <cellStyle name="差_530629_2006年县级财政报表附表 3" xfId="545"/>
    <cellStyle name="差_5334_2006年迪庆县级财政报表附表" xfId="546"/>
    <cellStyle name="差_5334_2006年迪庆县级财政报表附表 3" xfId="547"/>
    <cellStyle name="差_Book2 2" xfId="548"/>
    <cellStyle name="汇总 2" xfId="549"/>
    <cellStyle name="差_Book2 3" xfId="550"/>
    <cellStyle name="差_M01-2(州市补助收入)" xfId="551"/>
    <cellStyle name="差_M01-2(州市补助收入) 2" xfId="552"/>
    <cellStyle name="差_M01-2(州市补助收入) 3" xfId="553"/>
    <cellStyle name="差_M03" xfId="554"/>
    <cellStyle name="差_M03 2" xfId="555"/>
    <cellStyle name="差_不用软件计算9.1不考虑经费管理评价xl" xfId="556"/>
    <cellStyle name="差_财政供养人员" xfId="557"/>
    <cellStyle name="差_财政支出对上级的依赖程度" xfId="558"/>
    <cellStyle name="差_财政支出对上级的依赖程度 2" xfId="559"/>
    <cellStyle name="差_城建部门" xfId="560"/>
    <cellStyle name="差_地方配套按人均增幅控制8.30xl 3" xfId="561"/>
    <cellStyle name="差_地方配套按人均增幅控制8.30一般预算平均增幅、人均可用财力平均增幅两次控制、社会治安系数调整、案件数调整xl" xfId="562"/>
    <cellStyle name="差_地方配套按人均增幅控制8.30一般预算平均增幅、人均可用财力平均增幅两次控制、社会治安系数调整、案件数调整xl 2" xfId="563"/>
    <cellStyle name="差_地方配套按人均增幅控制8.31（调整结案率后）xl 2" xfId="564"/>
    <cellStyle name="差_第五部分(才淼、饶永宏）" xfId="565"/>
    <cellStyle name="差_第五部分(才淼、饶永宏） 2" xfId="566"/>
    <cellStyle name="差_附件7全省汇总(2) 2" xfId="567"/>
    <cellStyle name="差_高中教师人数（教育厅1.6日提供）" xfId="568"/>
    <cellStyle name="差_奖励补助测算5.23新 3" xfId="569"/>
    <cellStyle name="差_高中教师人数（教育厅1.6日提供） 2" xfId="570"/>
    <cellStyle name="差_高中教师人数（教育厅1.6日提供） 3" xfId="571"/>
    <cellStyle name="差_汇总" xfId="572"/>
    <cellStyle name="差_汇总 2" xfId="573"/>
    <cellStyle name="差_汇总 3" xfId="574"/>
    <cellStyle name="差_汇总-县级财政报表附表 2" xfId="575"/>
    <cellStyle name="差_基础数据分析" xfId="576"/>
    <cellStyle name="差_基础数据分析 3" xfId="577"/>
    <cellStyle name="差_检验表 2" xfId="578"/>
    <cellStyle name="差_检验表（调整后）" xfId="579"/>
    <cellStyle name="差_检验表（调整后） 2" xfId="580"/>
    <cellStyle name="好_县级公安机关公用经费标准奖励测算方案（定稿）" xfId="581"/>
    <cellStyle name="差_奖励补助测算5.22测试" xfId="582"/>
    <cellStyle name="差_奖励补助测算5.22测试 2" xfId="583"/>
    <cellStyle name="差_奖励补助测算5.22测试 3" xfId="584"/>
    <cellStyle name="差_奖励补助测算5.23新" xfId="585"/>
    <cellStyle name="日期" xfId="586"/>
    <cellStyle name="差_奖励补助测算5.24冯铸" xfId="587"/>
    <cellStyle name="差_奖励补助测算5.24冯铸 3" xfId="588"/>
    <cellStyle name="差_奖励补助测算7.23" xfId="589"/>
    <cellStyle name="差_奖励补助测算7.23 2" xfId="590"/>
    <cellStyle name="差_奖励补助测算7.23 3" xfId="591"/>
    <cellStyle name="差_奖励补助测算7.25" xfId="592"/>
    <cellStyle name="差_奖励补助测算7.25 (version 1) (version 1)" xfId="593"/>
    <cellStyle name="差_奖励补助测算7.25 (version 1) (version 1) 3" xfId="594"/>
    <cellStyle name="差_奖励补助测算7.25 2" xfId="595"/>
    <cellStyle name="差_奖励补助测算7.25 3" xfId="596"/>
    <cellStyle name="差_教育厅提供义务教育及高中教师人数（2009年1月6日）" xfId="597"/>
    <cellStyle name="好_地方配套按人均增幅控制8.30xl 3" xfId="598"/>
    <cellStyle name="差_教育厅提供义务教育及高中教师人数（2009年1月6日） 2" xfId="599"/>
    <cellStyle name="差_教育厅提供义务教育及高中教师人数（2009年1月6日） 3" xfId="600"/>
    <cellStyle name="差_历年教师人数" xfId="601"/>
    <cellStyle name="差_历年教师人数 2" xfId="602"/>
    <cellStyle name="差_丽江汇总" xfId="603"/>
    <cellStyle name="差_丽江汇总 2" xfId="604"/>
    <cellStyle name="差_三季度－表二" xfId="605"/>
    <cellStyle name="差_三季度－表二 2" xfId="606"/>
    <cellStyle name="差_三季度－表二 3" xfId="607"/>
    <cellStyle name="差_卫生部门" xfId="608"/>
    <cellStyle name="差_卫生部门 2" xfId="609"/>
    <cellStyle name="差_卫生部门 3" xfId="610"/>
    <cellStyle name="差_文体广播部门" xfId="611"/>
    <cellStyle name="差_文体广播部门 2" xfId="612"/>
    <cellStyle name="差_下半年禁毒办案经费分配2544.3万元" xfId="613"/>
    <cellStyle name="差_下半年禁毒办案经费分配2544.3万元 2" xfId="614"/>
    <cellStyle name="差_下半年禁吸戒毒经费1000万元" xfId="615"/>
    <cellStyle name="差_下半年禁吸戒毒经费1000万元 2" xfId="616"/>
    <cellStyle name="差_下半年禁吸戒毒经费1000万元 3" xfId="617"/>
    <cellStyle name="解释性文本 2" xfId="618"/>
    <cellStyle name="差_县级公安机关公用经费标准奖励测算方案（定稿）" xfId="619"/>
    <cellStyle name="好_~4190974 2" xfId="620"/>
    <cellStyle name="差_县级公安机关公用经费标准奖励测算方案（定稿） 2" xfId="621"/>
    <cellStyle name="差_县级公安机关公用经费标准奖励测算方案（定稿） 3" xfId="622"/>
    <cellStyle name="差_县级基础数据" xfId="623"/>
    <cellStyle name="差_县级基础数据 2" xfId="624"/>
    <cellStyle name="差_业务工作量指标 2" xfId="625"/>
    <cellStyle name="差_义务教育阶段教职工人数（教育厅提供最终） 2" xfId="626"/>
    <cellStyle name="好_2007年检察院案件数 3" xfId="627"/>
    <cellStyle name="差_义务教育阶段教职工人数（教育厅提供最终） 3" xfId="628"/>
    <cellStyle name="常规 11 2" xfId="629"/>
    <cellStyle name="差_云南农村义务教育统计表" xfId="630"/>
    <cellStyle name="差_云南农村义务教育统计表 2" xfId="631"/>
    <cellStyle name="差_云南农村义务教育统计表 3" xfId="632"/>
    <cellStyle name="差_云南省2008年中小学教师人数统计表" xfId="633"/>
    <cellStyle name="好_11大理 2" xfId="634"/>
    <cellStyle name="差_云南省2008年中小学教师人数统计表 2" xfId="635"/>
    <cellStyle name="差_云南省2008年中小学教职工情况（教育厅提供20090101加工整理）" xfId="636"/>
    <cellStyle name="好_05玉溪 2" xfId="637"/>
    <cellStyle name="差_云南省2008年中小学教职工情况（教育厅提供20090101加工整理） 2" xfId="638"/>
    <cellStyle name="差_云南省2008年中小学教职工情况（教育厅提供20090101加工整理） 3" xfId="639"/>
    <cellStyle name="差_云南省2008年转移支付测算——州市本级考核部分及政策性测算 2" xfId="640"/>
    <cellStyle name="差_云南省2008年转移支付测算——州市本级考核部分及政策性测算 3" xfId="641"/>
    <cellStyle name="差_指标四" xfId="642"/>
    <cellStyle name="差_指标四 2" xfId="643"/>
    <cellStyle name="差_指标四 3" xfId="644"/>
    <cellStyle name="差_指标五" xfId="645"/>
    <cellStyle name="好_奖励补助测算5.23新" xfId="646"/>
    <cellStyle name="差_指标五 2" xfId="647"/>
    <cellStyle name="好_奖励补助测算5.23新 2" xfId="648"/>
    <cellStyle name="常规 11" xfId="649"/>
    <cellStyle name="常规 12" xfId="650"/>
    <cellStyle name="常规 12 2" xfId="651"/>
    <cellStyle name="常规 12 3" xfId="652"/>
    <cellStyle name="常规 13" xfId="653"/>
    <cellStyle name="常规 14" xfId="654"/>
    <cellStyle name="常规 15" xfId="655"/>
    <cellStyle name="常规 2" xfId="656"/>
    <cellStyle name="常规 2 10" xfId="657"/>
    <cellStyle name="常规 2 2" xfId="658"/>
    <cellStyle name="常规 2 2 2" xfId="659"/>
    <cellStyle name="常规 2 2 3" xfId="660"/>
    <cellStyle name="常规 2 3" xfId="661"/>
    <cellStyle name="常规 2 3 2" xfId="662"/>
    <cellStyle name="常规 2 4" xfId="663"/>
    <cellStyle name="常规 2 4 2" xfId="664"/>
    <cellStyle name="常规 2 5" xfId="665"/>
    <cellStyle name="常规 2 5 2" xfId="666"/>
    <cellStyle name="常规 2 6" xfId="667"/>
    <cellStyle name="常规 2 7" xfId="668"/>
    <cellStyle name="常规 2 8" xfId="669"/>
    <cellStyle name="输入 2" xfId="670"/>
    <cellStyle name="常规 2 8 2" xfId="671"/>
    <cellStyle name="输入 2 2" xfId="672"/>
    <cellStyle name="常规 2 9" xfId="673"/>
    <cellStyle name="常规 3" xfId="674"/>
    <cellStyle name="常规 4 2" xfId="675"/>
    <cellStyle name="常规 5" xfId="676"/>
    <cellStyle name="常规 5 2" xfId="677"/>
    <cellStyle name="常规 6" xfId="678"/>
    <cellStyle name="常规 6 2" xfId="679"/>
    <cellStyle name="常规 7" xfId="680"/>
    <cellStyle name="常规 8" xfId="681"/>
    <cellStyle name="好_第五部分(才淼、饶永宏） 2" xfId="682"/>
    <cellStyle name="常规 8 2" xfId="683"/>
    <cellStyle name="常规 8 3" xfId="684"/>
    <cellStyle name="常规 9" xfId="685"/>
    <cellStyle name="好_第五部分(才淼、饶永宏） 3" xfId="686"/>
    <cellStyle name="常规 9 2" xfId="687"/>
    <cellStyle name="超级链接" xfId="688"/>
    <cellStyle name="超级链接 2" xfId="689"/>
    <cellStyle name="好_云南农村义务教育统计表 3" xfId="690"/>
    <cellStyle name="分级显示行_1_13区汇总" xfId="691"/>
    <cellStyle name="分级显示列_1_Book1" xfId="692"/>
    <cellStyle name="好 2" xfId="693"/>
    <cellStyle name="好 2 2" xfId="694"/>
    <cellStyle name="好_~4190974" xfId="695"/>
    <cellStyle name="好_~4190974 3" xfId="696"/>
    <cellStyle name="好_~5676413" xfId="697"/>
    <cellStyle name="好_高中教师人数（教育厅1.6日提供）" xfId="698"/>
    <cellStyle name="好_~5676413 3" xfId="699"/>
    <cellStyle name="好_高中教师人数（教育厅1.6日提供） 3" xfId="700"/>
    <cellStyle name="好_00省级(打印) 2" xfId="701"/>
    <cellStyle name="好_00省级(打印) 3" xfId="702"/>
    <cellStyle name="好_00省级(定稿)" xfId="703"/>
    <cellStyle name="好_00省级(定稿) 2" xfId="704"/>
    <cellStyle name="好_00省级(定稿) 3" xfId="705"/>
    <cellStyle name="好_0-2012年度廉租房和棚户区改造审核汇总" xfId="706"/>
    <cellStyle name="好_0-2012年度廉租房和棚户区改造审核汇总 2" xfId="707"/>
    <cellStyle name="好_0-2012年度廉租房和棚户区改造审核汇总 3" xfId="708"/>
    <cellStyle name="好_03昭通" xfId="709"/>
    <cellStyle name="好_03昭通 2" xfId="710"/>
    <cellStyle name="好_0502通海县" xfId="711"/>
    <cellStyle name="好_0502通海县 2" xfId="712"/>
    <cellStyle name="好_0502通海县 3" xfId="713"/>
    <cellStyle name="好_05玉溪" xfId="714"/>
    <cellStyle name="好_05玉溪 3" xfId="715"/>
    <cellStyle name="好_0605石屏县" xfId="716"/>
    <cellStyle name="好_0605石屏县 2" xfId="717"/>
    <cellStyle name="好_0605石屏县 3" xfId="718"/>
    <cellStyle name="好_1003牟定县" xfId="719"/>
    <cellStyle name="好_1003牟定县 2" xfId="720"/>
    <cellStyle name="好_1110洱源县" xfId="721"/>
    <cellStyle name="好_1110洱源县 2" xfId="722"/>
    <cellStyle name="好_1110洱源县 3" xfId="723"/>
    <cellStyle name="好_11大理" xfId="724"/>
    <cellStyle name="好_11大理 3" xfId="725"/>
    <cellStyle name="霓付 [0]_ +Foil &amp; -FOIL &amp; PAPER" xfId="726"/>
    <cellStyle name="好_2、土地面积、人口、粮食产量基本情况" xfId="727"/>
    <cellStyle name="好_2、土地面积、人口、粮食产量基本情况 2" xfId="728"/>
    <cellStyle name="好_2、土地面积、人口、粮食产量基本情况 3" xfId="729"/>
    <cellStyle name="好_2006年基础数据" xfId="730"/>
    <cellStyle name="好_2006年基础数据 2" xfId="731"/>
    <cellStyle name="好_教师绩效工资测算表（离退休按各地上报数测算）2009年1月1日" xfId="732"/>
    <cellStyle name="好_2006年基础数据 3" xfId="733"/>
    <cellStyle name="好_2006年全省财力计算表（中央、决算）" xfId="734"/>
    <cellStyle name="好_2006年全省财力计算表（中央、决算） 2" xfId="735"/>
    <cellStyle name="好_2006年全省财力计算表（中央、决算） 3" xfId="736"/>
    <cellStyle name="好_2006年水利统计指标统计表" xfId="737"/>
    <cellStyle name="好_2006年水利统计指标统计表 2" xfId="738"/>
    <cellStyle name="好_2006年水利统计指标统计表 3" xfId="739"/>
    <cellStyle name="好_2006年在职人员情况" xfId="740"/>
    <cellStyle name="好_2006年在职人员情况 2" xfId="741"/>
    <cellStyle name="好_2006年在职人员情况 3" xfId="742"/>
    <cellStyle name="好_2007年检察院案件数" xfId="743"/>
    <cellStyle name="好_2007年检察院案件数 2" xfId="744"/>
    <cellStyle name="好_2007年可用财力" xfId="745"/>
    <cellStyle name="好_2007年可用财力 2" xfId="746"/>
    <cellStyle name="好_2007年人员分部门统计表" xfId="747"/>
    <cellStyle name="好_2007年人员分部门统计表 2" xfId="748"/>
    <cellStyle name="好_2007年人员分部门统计表 3" xfId="749"/>
    <cellStyle name="好_2007年政法部门业务指标" xfId="750"/>
    <cellStyle name="好_2007年政法部门业务指标 2" xfId="751"/>
    <cellStyle name="好_2008年县级公安保障标准落实奖励经费分配测算" xfId="752"/>
    <cellStyle name="好_2008年县级公安保障标准落实奖励经费分配测算 2" xfId="753"/>
    <cellStyle name="好_2008云南省分县市中小学教职工统计表（教育厅提供）" xfId="754"/>
    <cellStyle name="好_2008云南省分县市中小学教职工统计表（教育厅提供） 2" xfId="755"/>
    <cellStyle name="好_2008云南省分县市中小学教职工统计表（教育厅提供） 3" xfId="756"/>
    <cellStyle name="好_2009年一般性转移支付标准工资" xfId="757"/>
    <cellStyle name="好_2009年一般性转移支付标准工资 2" xfId="758"/>
    <cellStyle name="好_2009年一般性转移支付标准工资 3" xfId="759"/>
    <cellStyle name="好_2009年一般性转移支付标准工资_~4190974 3" xfId="760"/>
    <cellStyle name="好_2009年一般性转移支付标准工资_~5676413" xfId="761"/>
    <cellStyle name="好_2009年一般性转移支付标准工资_~5676413 2" xfId="762"/>
    <cellStyle name="好_2009年一般性转移支付标准工资_~5676413 3" xfId="763"/>
    <cellStyle name="好_2009年一般性转移支付标准工资_不用软件计算9.1不考虑经费管理评价xl" xfId="764"/>
    <cellStyle name="好_2009年一般性转移支付标准工资_不用软件计算9.1不考虑经费管理评价xl 3" xfId="765"/>
    <cellStyle name="好_2009年一般性转移支付标准工资_地方配套按人均增幅控制8.30xl" xfId="766"/>
    <cellStyle name="好_2009年一般性转移支付标准工资_地方配套按人均增幅控制8.30xl 2" xfId="767"/>
    <cellStyle name="好_2009年一般性转移支付标准工资_地方配套按人均增幅控制8.30xl 3" xfId="768"/>
    <cellStyle name="好_2009年一般性转移支付标准工资_地方配套按人均增幅控制8.30一般预算平均增幅、人均可用财力平均增幅两次控制、社会治安系数调整、案件数调整xl" xfId="769"/>
    <cellStyle name="好_2009年一般性转移支付标准工资_地方配套按人均增幅控制8.30一般预算平均增幅、人均可用财力平均增幅两次控制、社会治安系数调整、案件数调整xl 2" xfId="770"/>
    <cellStyle name="好_2009年一般性转移支付标准工资_地方配套按人均增幅控制8.30一般预算平均增幅、人均可用财力平均增幅两次控制、社会治安系数调整、案件数调整xl 3" xfId="771"/>
    <cellStyle name="好_2009年一般性转移支付标准工资_地方配套按人均增幅控制8.31（调整结案率后）xl 2" xfId="772"/>
    <cellStyle name="好_2009年一般性转移支付标准工资_地方配套按人均增幅控制8.31（调整结案率后）xl 3" xfId="773"/>
    <cellStyle name="好_2009年一般性转移支付标准工资_奖励补助测算5.22测试" xfId="774"/>
    <cellStyle name="好_2009年一般性转移支付标准工资_奖励补助测算5.23新" xfId="775"/>
    <cellStyle name="好_2009年一般性转移支付标准工资_奖励补助测算5.23新 3" xfId="776"/>
    <cellStyle name="好_2009年一般性转移支付标准工资_奖励补助测算5.24冯铸" xfId="777"/>
    <cellStyle name="好_2009年一般性转移支付标准工资_奖励补助测算5.24冯铸 2" xfId="778"/>
    <cellStyle name="好_2009年一般性转移支付标准工资_奖励补助测算5.24冯铸 3" xfId="779"/>
    <cellStyle name="好_2009年一般性转移支付标准工资_奖励补助测算7.23" xfId="780"/>
    <cellStyle name="好_2009年一般性转移支付标准工资_奖励补助测算7.23 2" xfId="781"/>
    <cellStyle name="好_2009年一般性转移支付标准工资_奖励补助测算7.23 3" xfId="782"/>
    <cellStyle name="好_2009年一般性转移支付标准工资_奖励补助测算7.25" xfId="783"/>
    <cellStyle name="好_2009年一般性转移支付标准工资_奖励补助测算7.25 (version 1) (version 1)" xfId="784"/>
    <cellStyle name="好_2009年一般性转移支付标准工资_奖励补助测算7.25 (version 1) (version 1) 2" xfId="785"/>
    <cellStyle name="好_2009年一般性转移支付标准工资_奖励补助测算7.25 (version 1) (version 1) 3" xfId="786"/>
    <cellStyle name="好_2009年一般性转移支付标准工资_奖励补助测算7.25 2" xfId="787"/>
    <cellStyle name="好_2009年一般性转移支付标准工资_奖励补助测算7.25 3" xfId="788"/>
    <cellStyle name="好_530623_2006年县级财政报表附表" xfId="789"/>
    <cellStyle name="好_530623_2006年县级财政报表附表 2" xfId="790"/>
    <cellStyle name="好_530629_2006年县级财政报表附表" xfId="791"/>
    <cellStyle name="好_530629_2006年县级财政报表附表 2" xfId="792"/>
    <cellStyle name="好_530629_2006年县级财政报表附表 3" xfId="793"/>
    <cellStyle name="好_5334_2006年迪庆县级财政报表附表" xfId="794"/>
    <cellStyle name="好_5334_2006年迪庆县级财政报表附表 2" xfId="795"/>
    <cellStyle name="好_5334_2006年迪庆县级财政报表附表 3" xfId="796"/>
    <cellStyle name="好_Book1" xfId="797"/>
    <cellStyle name="好_Book1 2" xfId="798"/>
    <cellStyle name="好_Book2" xfId="799"/>
    <cellStyle name="强调文字颜色 6 2" xfId="800"/>
    <cellStyle name="好_Book2 2" xfId="801"/>
    <cellStyle name="强调文字颜色 6 2 2" xfId="802"/>
    <cellStyle name="好_Book2 3" xfId="803"/>
    <cellStyle name="好_M01-2(州市补助收入) 2" xfId="804"/>
    <cellStyle name="好_M01-2(州市补助收入) 3" xfId="805"/>
    <cellStyle name="好_M03" xfId="806"/>
    <cellStyle name="好_M03 2" xfId="807"/>
    <cellStyle name="好_M03 3" xfId="808"/>
    <cellStyle name="好_不用软件计算9.1不考虑经费管理评价xl" xfId="809"/>
    <cellStyle name="好_不用软件计算9.1不考虑经费管理评价xl 2" xfId="810"/>
    <cellStyle name="好_不用软件计算9.1不考虑经费管理评价xl 3" xfId="811"/>
    <cellStyle name="好_财政供养人员" xfId="812"/>
    <cellStyle name="好_财政供养人员 2" xfId="813"/>
    <cellStyle name="好_财政供养人员 3" xfId="814"/>
    <cellStyle name="好_财政支出对上级的依赖程度" xfId="815"/>
    <cellStyle name="好_城建部门" xfId="816"/>
    <cellStyle name="好_城建部门 2" xfId="817"/>
    <cellStyle name="好_地方配套按人均增幅控制8.30xl" xfId="818"/>
    <cellStyle name="好_地方配套按人均增幅控制8.30xl 2" xfId="819"/>
    <cellStyle name="好_地方配套按人均增幅控制8.30一般预算平均增幅、人均可用财力平均增幅两次控制、社会治安系数调整、案件数调整xl" xfId="820"/>
    <cellStyle name="好_地方配套按人均增幅控制8.30一般预算平均增幅、人均可用财力平均增幅两次控制、社会治安系数调整、案件数调整xl 2" xfId="821"/>
    <cellStyle name="好_地方配套按人均增幅控制8.30一般预算平均增幅、人均可用财力平均增幅两次控制、社会治安系数调整、案件数调整xl 3" xfId="822"/>
    <cellStyle name="好_地方配套按人均增幅控制8.31（调整结案率后）xl 3" xfId="823"/>
    <cellStyle name="好_第五部分(才淼、饶永宏）" xfId="824"/>
    <cellStyle name="好_附件7全省汇总(2) 2" xfId="825"/>
    <cellStyle name="好_汇总" xfId="826"/>
    <cellStyle name="好_汇总 2" xfId="827"/>
    <cellStyle name="好_汇总 3" xfId="828"/>
    <cellStyle name="好_汇总-县级财政报表附表" xfId="829"/>
    <cellStyle name="好_基础数据分析" xfId="830"/>
    <cellStyle name="好_基础数据分析 2" xfId="831"/>
    <cellStyle name="好_基础数据分析 3" xfId="832"/>
    <cellStyle name="后继超链接" xfId="833"/>
    <cellStyle name="好_检验表 2" xfId="834"/>
    <cellStyle name="好_检验表（调整后）" xfId="835"/>
    <cellStyle name="好_检验表（调整后） 2" xfId="836"/>
    <cellStyle name="好_奖励补助测算5.22测试" xfId="837"/>
    <cellStyle name="好_奖励补助测算5.23新 3" xfId="838"/>
    <cellStyle name="好_奖励补助测算7.23" xfId="839"/>
    <cellStyle name="好_奖励补助测算7.23 2" xfId="840"/>
    <cellStyle name="好_奖励补助测算7.23 3" xfId="841"/>
    <cellStyle name="好_奖励补助测算7.25" xfId="842"/>
    <cellStyle name="好_奖励补助测算7.25 (version 1) (version 1)" xfId="843"/>
    <cellStyle name="好_奖励补助测算7.25 (version 1) (version 1) 2" xfId="844"/>
    <cellStyle name="好_奖励补助测算7.25 (version 1) (version 1) 3" xfId="845"/>
    <cellStyle name="好_奖励补助测算7.25 2" xfId="846"/>
    <cellStyle name="好_奖励补助测算7.25 3" xfId="847"/>
    <cellStyle name="好_教师绩效工资测算表（离退休按各地上报数测算）2009年1月1日 2" xfId="848"/>
    <cellStyle name="好_教育厅提供义务教育及高中教师人数（2009年1月6日）" xfId="849"/>
    <cellStyle name="好_教育厅提供义务教育及高中教师人数（2009年1月6日） 2" xfId="850"/>
    <cellStyle name="好_教育厅提供义务教育及高中教师人数（2009年1月6日） 3" xfId="851"/>
    <cellStyle name="好_历年教师人数 2" xfId="852"/>
    <cellStyle name="好_丽江汇总" xfId="853"/>
    <cellStyle name="好_丽江汇总 2" xfId="854"/>
    <cellStyle name="好_三季度－表二" xfId="855"/>
    <cellStyle name="好_三季度－表二 2" xfId="856"/>
    <cellStyle name="好_三季度－表二 3" xfId="857"/>
    <cellStyle name="好_卫生部门" xfId="858"/>
    <cellStyle name="好_卫生部门 2" xfId="859"/>
    <cellStyle name="好_文体广播部门" xfId="860"/>
    <cellStyle name="好_文体广播部门 2" xfId="861"/>
    <cellStyle name="好_下半年禁吸戒毒经费1000万元" xfId="862"/>
    <cellStyle name="好_下半年禁吸戒毒经费1000万元 2" xfId="863"/>
    <cellStyle name="好_下半年禁吸戒毒经费1000万元 3" xfId="864"/>
    <cellStyle name="好_县级公安机关公用经费标准奖励测算方案（定稿） 2" xfId="865"/>
    <cellStyle name="好_县级公安机关公用经费标准奖励测算方案（定稿） 3" xfId="866"/>
    <cellStyle name="好_县级基础数据" xfId="867"/>
    <cellStyle name="好_县级基础数据 2" xfId="868"/>
    <cellStyle name="好_业务工作量指标" xfId="869"/>
    <cellStyle name="好_业务工作量指标 2" xfId="870"/>
    <cellStyle name="好_业务工作量指标 3" xfId="871"/>
    <cellStyle name="好_义务教育阶段教职工人数（教育厅提供最终）" xfId="872"/>
    <cellStyle name="好_义务教育阶段教职工人数（教育厅提供最终） 2" xfId="873"/>
    <cellStyle name="好_义务教育阶段教职工人数（教育厅提供最终） 3" xfId="874"/>
    <cellStyle name="好_云南农村义务教育统计表" xfId="875"/>
    <cellStyle name="好_云南农村义务教育统计表 2" xfId="876"/>
    <cellStyle name="好_云南省2008年中小学教师人数统计表" xfId="877"/>
    <cellStyle name="好_云南省2008年中小学教师人数统计表 2" xfId="878"/>
    <cellStyle name="好_云南省2008年中小学教职工情况（教育厅提供20090101加工整理）" xfId="879"/>
    <cellStyle name="好_云南省2008年中小学教职工情况（教育厅提供20090101加工整理） 2" xfId="880"/>
    <cellStyle name="好_云南省2008年中小学教职工情况（教育厅提供20090101加工整理） 3" xfId="881"/>
    <cellStyle name="好_云南省2008年转移支付测算——州市本级考核部分及政策性测算" xfId="882"/>
    <cellStyle name="好_云南省2008年转移支付测算——州市本级考核部分及政策性测算 2" xfId="883"/>
    <cellStyle name="好_云南省2008年转移支付测算——州市本级考核部分及政策性测算 3" xfId="884"/>
    <cellStyle name="好_指标四" xfId="885"/>
    <cellStyle name="好_指标四 2" xfId="886"/>
    <cellStyle name="好_指标五" xfId="887"/>
    <cellStyle name="好_指标五 2" xfId="888"/>
    <cellStyle name="后继超级链接" xfId="889"/>
    <cellStyle name="后继超级链接 2" xfId="890"/>
    <cellStyle name="后继超链接 2" xfId="891"/>
    <cellStyle name="计算 2" xfId="892"/>
    <cellStyle name="计算 2 2" xfId="893"/>
    <cellStyle name="检查单元格 2" xfId="894"/>
    <cellStyle name="检查单元格 2 2" xfId="895"/>
    <cellStyle name="借出原因" xfId="896"/>
    <cellStyle name="链接单元格 2" xfId="897"/>
    <cellStyle name="霓付_ +Foil &amp; -FOIL &amp; PAPER" xfId="898"/>
    <cellStyle name="烹拳 [0]_ +Foil &amp; -FOIL &amp; PAPER" xfId="899"/>
    <cellStyle name="烹拳_ +Foil &amp; -FOIL &amp; PAPER" xfId="900"/>
    <cellStyle name="普通_ 白土" xfId="901"/>
    <cellStyle name="千分位[0]_ 白土" xfId="902"/>
    <cellStyle name="千分位_ 白土" xfId="903"/>
    <cellStyle name="千位[0]_ 方正PC" xfId="904"/>
    <cellStyle name="千位_ 方正PC" xfId="905"/>
    <cellStyle name="千位分隔 2" xfId="906"/>
    <cellStyle name="千位分隔 2 2" xfId="907"/>
    <cellStyle name="千位分隔 3 2" xfId="908"/>
    <cellStyle name="千位分隔[0] 2 2" xfId="909"/>
    <cellStyle name="强调 1" xfId="910"/>
    <cellStyle name="强调 1 2" xfId="911"/>
    <cellStyle name="强调 2" xfId="912"/>
    <cellStyle name="强调 2 2" xfId="913"/>
    <cellStyle name="强调 3" xfId="914"/>
    <cellStyle name="强调 3 2" xfId="915"/>
    <cellStyle name="强调文字颜色 1 2" xfId="916"/>
    <cellStyle name="强调文字颜色 1 2 2" xfId="917"/>
    <cellStyle name="强调文字颜色 2 2" xfId="918"/>
    <cellStyle name="强调文字颜色 3 2" xfId="919"/>
    <cellStyle name="强调文字颜色 5 2" xfId="920"/>
    <cellStyle name="商品名称" xfId="921"/>
    <cellStyle name="适中 2" xfId="922"/>
    <cellStyle name="适中 2 2" xfId="923"/>
    <cellStyle name="输出 2 2" xfId="924"/>
    <cellStyle name="数量" xfId="925"/>
    <cellStyle name="数字" xfId="926"/>
    <cellStyle name="数字 2" xfId="927"/>
    <cellStyle name="未定义" xfId="928"/>
    <cellStyle name="小数" xfId="929"/>
    <cellStyle name="小数 2" xfId="930"/>
    <cellStyle name="样式 1" xfId="931"/>
    <cellStyle name="昗弨_Pacific Region P&amp;L" xfId="932"/>
    <cellStyle name="寘嬫愗傝 [0.00]_Region Orders (2)" xfId="933"/>
    <cellStyle name="寘嬫愗傝_Region Orders (2)" xfId="934"/>
    <cellStyle name="注释 2" xfId="935"/>
    <cellStyle name="注释 2 2" xfId="936"/>
    <cellStyle name="注释 2 3" xfId="937"/>
    <cellStyle name="콤마 [0]_BOILER-CO1" xfId="938"/>
    <cellStyle name="콤마_BOILER-CO1" xfId="939"/>
    <cellStyle name="통화 [0]_BOILER-CO1" xfId="94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 Type="http://schemas.openxmlformats.org/officeDocument/2006/relationships/externalLink" Target="externalLinks/externalLink13.xml"/><Relationship Id="rId17" Type="http://schemas.openxmlformats.org/officeDocument/2006/relationships/externalLink" Target="externalLinks/externalLink12.xml"/><Relationship Id="rId16" Type="http://schemas.openxmlformats.org/officeDocument/2006/relationships/externalLink" Target="externalLinks/externalLink11.xml"/><Relationship Id="rId15" Type="http://schemas.openxmlformats.org/officeDocument/2006/relationships/externalLink" Target="externalLinks/externalLink10.xml"/><Relationship Id="rId14" Type="http://schemas.openxmlformats.org/officeDocument/2006/relationships/externalLink" Target="externalLinks/externalLink9.xml"/><Relationship Id="rId13" Type="http://schemas.openxmlformats.org/officeDocument/2006/relationships/externalLink" Target="externalLinks/externalLink8.xml"/><Relationship Id="rId12" Type="http://schemas.openxmlformats.org/officeDocument/2006/relationships/externalLink" Target="externalLinks/externalLink7.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WeChat%20Files\wxid_qqjvhe6q8uwr41\FileStorage\File\2022-01\&#20445;&#38556;&#22788;\POWER%20ASSUMPTION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GP\tamer\DOS\TEMP\GPTLBX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K%20&#23454;&#36136;&#24615;&#31243;&#24207;-&#38271;&#26399;&#25237;&#36164;&#31867;&#37329;&#34701;&#36164;&#20135;\KB%20&#25345;&#26377;&#33267;&#21040;&#26399;&#25237;&#3616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5616;"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H%20&#23454;&#36136;&#24615;&#31243;&#24207;-&#23384;&#36135;\HA%20&#23384;&#3613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101200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30784;"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4635;&#37096;&#24037;&#20316;\&#22825;&#20581;&#24213;&#31295;&#65288;&#23436;&#25972;&#65289;2010.11\F%20&#23454;&#36136;&#24615;&#31243;&#24207;-&#36135;&#24065;&#36164;&#37329;&#21450;&#30701;&#26399;&#25237;&#36164;&#31867;&#37329;&#34701;&#36164;&#20135;\FB%20&#20132;&#26131;&#24615;&#37329;&#34701;&#36164;&#2013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DOCUME~1\zq\LOCALS~1\Temp\&#25919;&#27861;&#21475;&#24120;&#29992;&#32479;&#35745;&#36164;&#26009;\&#19977;&#23395;&#24230;&#27719;&#24635;\&#39044;&#31639;\2006&#39044;&#31639;&#25253;&#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K%20&#23454;&#36136;&#24615;&#31243;&#24207;-&#38271;&#26399;&#25237;&#36164;&#31867;&#37329;&#34701;&#36164;&#20135;\KA%20&#21487;&#20379;&#20986;&#21806;&#37329;&#34701;&#36164;&#201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Documents%20and%20Settings\IBM\&#26700;&#38754;\Book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G%20&#23454;&#36136;&#24615;&#31243;&#24207;-&#24212;&#25910;&#39044;&#20184;&#27454;&#39033;\GF%20&#20854;&#20182;&#24212;&#25910;&#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GP\GP_Ph1\SBB-OIs\Hel-OI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DBSERVER\&#39044;&#31639;&#21496;\&#20849;&#20139;&#25968;&#25454;\&#21382;&#24180;&#20915;&#31639;\1996&#24180;\1996&#24180;&#20915;&#31639;&#27719;&#24635;\2021&#28246;&#21271;&#3046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19096;"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4191;&#35199;&#22823;&#20986;&#26519;&#22330;&#23457;&#35745;\&#22823;&#26690;&#23665;&#26519;&#22330;&#36130;&#21153;&#32467;&#31639;&#20013;&#24515;&#23457;&#35745;&#24037;&#20316;&#24213;&#31295;(2010)\L%20&#23454;&#36136;&#24615;&#31243;&#24207;-&#38271;&#26399;&#23454;&#29289;&#36164;&#20135;\LA%20&#25237;&#36164;&#24615;&#25151;&#22320;&#2013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DOCUME~1\zq\LOCALS~1\Temp\&#36130;&#25919;&#20379;&#20859;&#20154;&#21592;&#20449;&#24687;&#34920;\&#25945;&#32946;\&#27896;&#27700;&#22235;&#2001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G%20&#23454;&#36136;&#24615;&#31243;&#24207;-&#24212;&#25910;&#39044;&#20184;&#27454;&#39033;\GE%20&#24212;&#25910;&#32929;&#210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G%20&#23454;&#36136;&#24615;&#31243;&#24207;-&#24212;&#25910;&#39044;&#20184;&#27454;&#39033;\GD%20&#24212;&#25910;&#21033;&#2468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GP\tamer\WINDOWS\GP_A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4635;&#37096;&#24037;&#20316;\&#22825;&#20581;&#24213;&#31295;&#65288;&#23436;&#25972;&#65289;2010.11\G%20&#23454;&#36136;&#24615;&#31243;&#24207;-&#24212;&#25910;&#39044;&#20184;&#27454;&#39033;\GA%20&#24212;&#25910;&#31080;&#2545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G%20&#23454;&#36136;&#24615;&#31243;&#24207;-&#24212;&#25910;&#39044;&#20184;&#27454;&#39033;\GB%20&#24212;&#25910;&#36134;&#2745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G%20&#23454;&#36136;&#24615;&#31243;&#24207;-&#24212;&#25910;&#39044;&#20184;&#27454;&#39033;\GC%20&#39044;&#20184;&#27454;&#3903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10.160.9.238\Users\2014\Backup\&#25105;&#30340;&#25991;&#26723;\My%20RTX%20Files\&#19992;&#26641;&#26106;\&#22825;&#20581;&#24213;&#31295;&#65288;&#23436;&#25972;&#65289;2010.11\K%20&#23454;&#36136;&#24615;&#31243;&#24207;-&#38271;&#26399;&#25237;&#36164;&#31867;&#37329;&#34701;&#36164;&#20135;\KC%20&#38271;&#26399;&#32929;&#26435;&#25237;&#3616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Budgetserver\&#39044;&#31639;&#21496;\BY\YS3\97&#20915;&#31639;&#21306;&#21439;&#26368;&#21518;&#27719;&#2463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CHR\ARBEJDE\Q4D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Backup%20of%20Backup%20of%20LINDA%20LISTONE.xlk"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24&#24180;&#25910;&#25991;\&#24191;&#35199;&#22766;&#26063;&#33258;&#27835;&#21306;&#36130;&#25919;&#21381;&#24191;&#35199;&#22766;&#26063;&#33258;&#27835;&#21306;&#25151;&#21644;&#22478;&#20065;&#24314;&#35774;&#21381;&#20851;&#20110;&#24320;&#23637;2023&#24180;&#24230;&#22478;&#38215;&#20445;&#38556;&#24615;&#23433;&#23621;&#24037;&#31243;&#36130;&#25919;&#34917;&#21161;&#36164;&#37329;&#32489;&#25928;&#35780;&#20215;&#24037;&#20316;&#30340;&#36890;&#30693;_&#27491;&#25991;\&#20851;&#20110;&#24320;&#23637;2023&#24180;&#24230;&#22478;&#38215;&#20445;&#38556;&#24615;&#23433;&#23621;&#24037;&#31243;&#36130;&#25919;&#34917;&#21161;&#36164;&#37329;&#32489;&#25928;&#35780;&#20215;&#24037;&#20316;&#30340;&#36890;&#30693;&#65288;&#26690;&#36130;&#32508;&#12308;2024&#12309;3&#21495;&#65289;\NTS01\jhc\unzipped\Eastern%20Airline%20FE\fnl-gp2\ToolboxGP\Kor\OSP_Becht_Fi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POWER ASSUMPTIONS"/>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Tool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财政供养人员增幅"/>
      <sheetName val="汇总"/>
    </sheetNames>
    <sheetDataSet>
      <sheetData sheetId="0"/>
      <sheetData sheetId="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持有至到期投资Cx"/>
      <sheetName val="持有至到期投资Dy"/>
      <sheetName val="持有至到期投资Mx"/>
      <sheetName val="持有至到期投资监盘表"/>
      <sheetName val="持有至到期投资函证情况汇总表"/>
      <sheetName val="持有至到期投资_债券投资利息测算表"/>
      <sheetName val="持有至到期投资Pz"/>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村级支出"/>
      <sheetName val="持有至到期投资Dy"/>
    </sheetNames>
    <sheetDataSet>
      <sheetData sheetId="0"/>
      <sheetData sheetId="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存货Cx"/>
      <sheetName val="存货Dy"/>
      <sheetName val="存货Mx"/>
      <sheetName val="存货监盘程序"/>
      <sheetName val="存货监盘报告"/>
      <sheetName val="存货监盘结果汇总表"/>
      <sheetName val="存货盘点计划问卷"/>
      <sheetName val="存货_抽盘结果汇总表"/>
      <sheetName val="存货_抽盘情况表"/>
      <sheetName val="存货_抽盘记录表"/>
      <sheetName val="委托代管存货询证函"/>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DP"/>
      <sheetName val="封面"/>
    </sheetNames>
    <sheetDataSet>
      <sheetData sheetId="0"/>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一般预算收入"/>
      <sheetName val="GDP"/>
    </sheetNames>
    <sheetDataSet>
      <sheetData sheetId="0"/>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长期股权投资Dy"/>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Sheet2"/>
      <sheetName val="长期股权投资Cx"/>
      <sheetName val="长期股权投资Mx"/>
      <sheetName val="长期股权投资明细表"/>
      <sheetName val="长期投资Pz"/>
      <sheetName val="预付款项Cx"/>
      <sheetName val="预付账款Dy"/>
      <sheetName val="预付账款Mx"/>
      <sheetName val="预付账款_余额账龄分析"/>
      <sheetName val="回函统计表"/>
      <sheetName val="应收账款Cx"/>
      <sheetName val="应收账款Dy"/>
      <sheetName val="应收账款Mx"/>
      <sheetName val="应收账款_函证"/>
      <sheetName val="函证结果调节表"/>
      <sheetName val="联系方式"/>
      <sheetName val="应收账款Pz"/>
      <sheetName val="应收账款替代测试表"/>
      <sheetName val="应收账款_回款Pz"/>
      <sheetName val="坏账准备"/>
      <sheetName val="坏账准备计算表"/>
      <sheetName val="往来款英文询证函_积极"/>
      <sheetName val="往来款英文询证函_消极"/>
      <sheetName val="应收票据Cx"/>
      <sheetName val="应收票据Dy"/>
      <sheetName val="应收票据明细表"/>
      <sheetName val="应收票据Pz"/>
      <sheetName val="应收利息Cx"/>
      <sheetName val="应收利息Dy"/>
      <sheetName val="应收利息明细表"/>
      <sheetName val="应收利息检查表"/>
      <sheetName val="应收利息期后收款情况检查表"/>
      <sheetName val="应收股利Cx"/>
      <sheetName val="应收股利Dy"/>
      <sheetName val="应收股利明细表"/>
      <sheetName val="应收股利变动情况检查表"/>
      <sheetName val="应收股利期后收款情况检查表"/>
      <sheetName val="单位信息录入表"/>
      <sheetName val="人员信息录入表"/>
      <sheetName val="投资性房地产Cx"/>
      <sheetName val="投资性房地产Dy"/>
      <sheetName val="投资性房地产Mx"/>
      <sheetName val="投资性房地产产权证明核对表"/>
      <sheetName val="投资性房地产检查表"/>
      <sheetName val="折旧计算检查表"/>
      <sheetName val="投资性房地产公允价值复核表_备用"/>
      <sheetName val="投资性房地产租金收入测算表"/>
      <sheetName val="投资性房地产与自用房地产互转审核表_成本模式"/>
      <sheetName val="投资性房地产与自用房地产互转审核表_公允价值模式"/>
      <sheetName val="投资性房地产Pz"/>
      <sheetName val="Define"/>
      <sheetName val="其他应收款Dy"/>
      <sheetName val="其他应收款Cx"/>
      <sheetName val="其他应收款Mx"/>
      <sheetName val="其他应收款账龄分析表"/>
      <sheetName val="其他应收款函证汇总表"/>
      <sheetName val="其他应收款函证结果调节表"/>
      <sheetName val="其他应收款替代测试表－XX公司"/>
      <sheetName val="其他应收款坏账准备计算表"/>
      <sheetName val="索引"/>
      <sheetName val="分录"/>
      <sheetName val="标本-资产"/>
      <sheetName val="材料采购Cx"/>
      <sheetName val="在途物资Cx"/>
      <sheetName val="原材料Cx"/>
      <sheetName val="材料成本差异Cx"/>
      <sheetName val="库存商品Cx"/>
      <sheetName val="应付票据Cx"/>
      <sheetName val="应付票据Dy"/>
      <sheetName val="应付票据Mx"/>
      <sheetName val="应付票据按照收款人列示"/>
      <sheetName val="应付票据Pz"/>
      <sheetName val="应付票据明细表_备用"/>
      <sheetName val="其他应付款Cx"/>
      <sheetName val="其他应付款Dy"/>
      <sheetName val="其他应付款Mx"/>
      <sheetName val="其他应付款账龄分析表"/>
      <sheetName val="其他应付款函证汇总表"/>
      <sheetName val="其他应付款函证结果调节表"/>
      <sheetName val="其他应付款替代测试检查表_A公司"/>
      <sheetName val="其他应付款Pz"/>
      <sheetName val="交易性金融负债Cx"/>
      <sheetName val="其他流动负债Cx"/>
      <sheetName val="预收款项Cx"/>
      <sheetName val="预收账款Dy"/>
      <sheetName val="预收账款Mx"/>
      <sheetName val="应付账款Cx"/>
      <sheetName val="应付账款Dy"/>
      <sheetName val="应付账款Mx"/>
      <sheetName val="应付账款余额明细表"/>
      <sheetName val="应付账款Pz"/>
      <sheetName val="应付账款替代测试表"/>
      <sheetName val="应付账款核对表_备用"/>
      <sheetName val="未入账应付账款汇总表_备用"/>
      <sheetName val="应付账款日后付款测试表_备用"/>
      <sheetName val="未处理的供应商发票测试表_备用"/>
      <sheetName val="应付职工薪酬Cx"/>
      <sheetName val="应付职工薪酬Dy"/>
      <sheetName val="应付职工薪酬Mx"/>
      <sheetName val="应付职工薪酬计提情况检查表"/>
      <sheetName val="应付职工薪酬_支付情况检查表"/>
      <sheetName val="应付职工薪酬_期后付款情况检查表"/>
      <sheetName val="所得税费用Cx"/>
      <sheetName val="所得税费用Dy"/>
      <sheetName val="所得税费用明细表"/>
      <sheetName val="递延所得税费用计算表"/>
      <sheetName val="可供出售金融资产Cx"/>
      <sheetName val="可供出售金融资产Dy"/>
      <sheetName val="可供出售金融资产Mx"/>
      <sheetName val="可供出售金融资产监盘表"/>
      <sheetName val="可供出售金融资产函证情况汇总表"/>
      <sheetName val="可供出售金融资产公允价值复核表"/>
      <sheetName val="可供出售金融资产Pz"/>
      <sheetName val="单位信息1"/>
      <sheetName val="单位信息2"/>
      <sheetName val="非税征收"/>
      <sheetName val="政府采购"/>
      <sheetName val="基本支出预算"/>
      <sheetName val="项目预算"/>
      <sheetName val="成本性预算"/>
      <sheetName val="收支预算总表"/>
      <sheetName val="编码"/>
      <sheetName val="交易性金融资产Cx"/>
      <sheetName val="交易性金融资产Dy"/>
      <sheetName val="交易性金融资产Mx"/>
      <sheetName val="交易性金融资产函证情况汇总表"/>
      <sheetName val="交易性金融资产监盘表"/>
      <sheetName val="交易性金融资产公允价值复核表"/>
      <sheetName val="交易性金融资产Pz"/>
      <sheetName val="货币资金Cx"/>
      <sheetName val="货币资金Dy"/>
      <sheetName val="货币资金Mx"/>
      <sheetName val="库存现金监盘表"/>
      <sheetName val="银行存款明细表"/>
      <sheetName val="对银行存款余额调节表的检查"/>
      <sheetName val="银行存单检查表"/>
      <sheetName val="银行存款函证结果汇总表"/>
      <sheetName val="货币资金Pz"/>
      <sheetName val="银行询证函"/>
      <sheetName val="封面"/>
      <sheetName val="目录"/>
      <sheetName val="A01"/>
      <sheetName val="A02"/>
      <sheetName val="A03"/>
      <sheetName val="A04"/>
      <sheetName val="A05"/>
      <sheetName val="A06"/>
      <sheetName val="A07"/>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存货Cx"/>
      <sheetName val="存货Dy"/>
      <sheetName val="存货Mx"/>
      <sheetName val="存货监盘程序"/>
      <sheetName val="存货监盘报告"/>
      <sheetName val="存货监盘结果汇总表"/>
      <sheetName val="存货盘点计划问卷"/>
      <sheetName val="存货_抽盘结果汇总表"/>
      <sheetName val="存货_抽盘情况表"/>
      <sheetName val="存货_抽盘记录表"/>
      <sheetName val="委托代管存货询证函"/>
      <sheetName val="持有至到期投资Cx"/>
      <sheetName val="持有至到期投资Dy"/>
      <sheetName val="持有至到期投资Mx"/>
      <sheetName val="持有至到期投资监盘表"/>
      <sheetName val="持有至到期投资函证情况汇总表"/>
      <sheetName val="持有至到期投资_债券投资利息测算表"/>
      <sheetName val="持有至到期投资Pz"/>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Toolbox"/>
      <sheetName val="POWER ASSUMPTIONS"/>
      <sheetName val="G.1R-Shou COP Gf"/>
      <sheetName val="SW-TEO"/>
      <sheetName val="Open"/>
      <sheetName val="各年度收费、罚没、专项收入.xls_Sheet3"/>
      <sheetName val="Main"/>
      <sheetName val="表二"/>
      <sheetName val="表五"/>
      <sheetName val="2012.2.2 (整合)"/>
      <sheetName val="2012.2.2"/>
      <sheetName val="全市结转"/>
      <sheetName val="提前告知数"/>
      <sheetName val="总人口"/>
      <sheetName val="省本级收入预计"/>
      <sheetName val="1-4余额表"/>
      <sheetName val="DDETABLE "/>
      <sheetName val="#REF"/>
      <sheetName val="2000地方"/>
      <sheetName val="KKKKKKKK"/>
      <sheetName val="01北京市"/>
      <sheetName val="有效性列表"/>
      <sheetName val="录入表"/>
      <sheetName val="DY-（调整特殊因素）增量对应重点（汇报）"/>
      <sheetName val="mx"/>
      <sheetName val="单位编码"/>
      <sheetName val="Financ. Overview"/>
      <sheetName val="_ESList"/>
      <sheetName val="一般预算收入"/>
      <sheetName val="表二 汇总表（业务处填）"/>
      <sheetName val="事业发展"/>
      <sheetName val="农业用地"/>
      <sheetName val="eqpmad2"/>
      <sheetName val="附件2租赁住房"/>
      <sheetName val="附件3棚改"/>
      <sheetName val="附件4老旧小区"/>
      <sheetName val="附件5中央资金收支情况表"/>
      <sheetName val="附件6自治区资金收支情况表"/>
      <sheetName val="附件7市县资金收支情况表"/>
      <sheetName val="附件8租赁补贴"/>
      <sheetName val="9公租"/>
      <sheetName val="10保障性租赁住房房源筹集"/>
      <sheetName val="11棚改"/>
      <sheetName val="12直接货币补偿"/>
      <sheetName val="13老旧小区"/>
      <sheetName val="14老旧小区改造资金来源情况表"/>
      <sheetName val="15公租房满意度调查表"/>
      <sheetName val="16保障性租赁住房满意度调查表"/>
      <sheetName val="17棚户区改造拆迁居民满意度调查表"/>
      <sheetName val="18老旧小区改造居民满意度调查表"/>
      <sheetName val="14棚户区改造拆迁居民满意度调查表"/>
      <sheetName val="16老旧小区改造居民满意度调查表"/>
      <sheetName val="租赁补贴"/>
      <sheetName val="棚改"/>
      <sheetName val="公租"/>
      <sheetName val="资金收支"/>
      <sheetName val="直接货币补偿"/>
      <sheetName val="审核表"/>
      <sheetName val="_Recovered_SheetName_292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商税收"/>
      <sheetName val="一般预算收入"/>
    </sheetNames>
    <sheetDataSet>
      <sheetData sheetId="0"/>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工商税收"/>
    </sheetNames>
    <sheetDataSet>
      <sheetData sheetId="0"/>
      <sheetData sheetId="1"/>
      <sheetData sheetId="2"/>
      <sheetData sheetId="3"/>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 val="公检法司编制"/>
      <sheetName val="行政编制"/>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交易性金融资产Cx"/>
      <sheetName val="交易性金融资产Dy"/>
      <sheetName val="交易性金融资产Mx"/>
      <sheetName val="交易性金融资产函证情况汇总表"/>
      <sheetName val="交易性金融资产监盘表"/>
      <sheetName val="交易性金融资产公允价值复核表"/>
      <sheetName val="交易性金融资产Pz"/>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可供出售金融资产Cx"/>
      <sheetName val="可供出售金融资产Dy"/>
      <sheetName val="可供出售金融资产Mx"/>
      <sheetName val="可供出售金融资产监盘表"/>
      <sheetName val="可供出售金融资产函证情况汇总表"/>
      <sheetName val="可供出售金融资产公允价值复核表"/>
      <sheetName val="可供出售金融资产Pz"/>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农业人口"/>
      <sheetName val="可供出售金融资产Dy"/>
    </sheetNames>
    <sheetDataSet>
      <sheetData sheetId="0"/>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农业用地"/>
      <sheetName val="农业人口"/>
    </sheetNames>
    <sheetDataSet>
      <sheetData sheetId="0"/>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索引"/>
      <sheetName val="分录"/>
      <sheetName val="标本-资产"/>
      <sheetName val="材料采购Cx"/>
      <sheetName val="在途物资Cx"/>
      <sheetName val="原材料Cx"/>
      <sheetName val="材料成本差异Cx"/>
      <sheetName val="库存商品Cx"/>
      <sheetName val="应付票据Cx"/>
      <sheetName val="应付票据Dy"/>
      <sheetName val="应付票据Mx"/>
      <sheetName val="应付票据按照收款人列示"/>
      <sheetName val="应付票据Pz"/>
      <sheetName val="应付票据明细表_备用"/>
      <sheetName val="其他应付款Cx"/>
      <sheetName val="其他应付款Dy"/>
      <sheetName val="其他应付款Mx"/>
      <sheetName val="其他应付款账龄分析表"/>
      <sheetName val="其他应付款函证汇总表"/>
      <sheetName val="其他应付款函证结果调节表"/>
      <sheetName val="其他应付款替代测试检查表_A公司"/>
      <sheetName val="其他应付款Pz"/>
      <sheetName val="交易性金融负债Cx"/>
      <sheetName val="其他流动负债Cx"/>
      <sheetName val="预收款项Cx"/>
      <sheetName val="预收账款Dy"/>
      <sheetName val="预收账款Mx"/>
      <sheetName val="应付账款Cx"/>
      <sheetName val="应付账款Dy"/>
      <sheetName val="应付账款Mx"/>
      <sheetName val="应付账款余额明细表"/>
      <sheetName val="应付账款Pz"/>
      <sheetName val="回函统计表"/>
      <sheetName val="应付账款替代测试表"/>
      <sheetName val="应付账款核对表_备用"/>
      <sheetName val="未入账应付账款汇总表_备用"/>
      <sheetName val="应付账款日后付款测试表_备用"/>
      <sheetName val="未处理的供应商发票测试表_备用"/>
      <sheetName val="应付职工薪酬Cx"/>
      <sheetName val="应付职工薪酬Dy"/>
      <sheetName val="应付职工薪酬Mx"/>
      <sheetName val="应付职工薪酬计提情况检查表"/>
      <sheetName val="应付职工薪酬_支付情况检查表"/>
      <sheetName val="应付职工薪酬_期后付款情况检查表"/>
      <sheetName val="所得税费用Cx"/>
      <sheetName val="所得税费用Dy"/>
      <sheetName val="所得税费用明细表"/>
      <sheetName val="递延所得税费用计算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其他应收款Cx"/>
      <sheetName val="其他应收款Dy"/>
      <sheetName val="其他应收款Mx"/>
      <sheetName val="其他应收款账龄分析表"/>
      <sheetName val="其他应收款函证汇总表"/>
      <sheetName val="其他应收款函证结果调节表"/>
      <sheetName val="其他应收款替代测试表－XX公司"/>
      <sheetName val="其他应收款坏账准备计算表"/>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W-TEO"/>
      <sheetName val="Open"/>
    </sheetNames>
    <sheetDataSet>
      <sheetData sheetId="0" refreshError="1"/>
      <sheetData sheetId="1"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Define"/>
      <sheetName val="C01-1"/>
      <sheetName val="其他应收款Dy"/>
    </sheetNames>
    <sheetDataSet>
      <sheetData sheetId="0"/>
      <sheetData sheetId="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efine"/>
      <sheetName val="人员支出"/>
      <sheetName val="C01-1"/>
    </sheetNames>
    <sheetDataSet>
      <sheetData sheetId="0"/>
      <sheetData sheetId="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efine"/>
      <sheetName val="事业发展"/>
      <sheetName val="人员支出"/>
    </sheetNames>
    <sheetDataSet>
      <sheetData sheetId="0"/>
      <sheetData sheetId="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投资性房地产Cx"/>
      <sheetName val="投资性房地产Dy"/>
      <sheetName val="投资性房地产Mx"/>
      <sheetName val="投资性房地产产权证明核对表"/>
      <sheetName val="投资性房地产检查表"/>
      <sheetName val="折旧计算检查表"/>
      <sheetName val="投资性房地产公允价值复核表_备用"/>
      <sheetName val="投资性房地产租金收入测算表"/>
      <sheetName val="投资性房地产与自用房地产互转审核表_成本模式"/>
      <sheetName val="投资性房地产与自用房地产互转审核表_公允价值模式"/>
      <sheetName val="投资性房地产Pz"/>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四月份月报"/>
      <sheetName val="投资性房地产Dy"/>
      <sheetName val="C01-1"/>
      <sheetName val="本年收入合计"/>
      <sheetName val="封面"/>
      <sheetName val="农业用地"/>
      <sheetName val="村级支出"/>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行政区划"/>
      <sheetName val="四月份月报"/>
    </sheetNames>
    <sheetDataSet>
      <sheetData sheetId="0"/>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002年一般预算收入"/>
      <sheetName val="基础编码"/>
    </sheetNames>
    <sheetDataSet>
      <sheetData sheetId="0"/>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应收股利Cx"/>
      <sheetName val="应收股利Dy"/>
      <sheetName val="应收股利明细表"/>
      <sheetName val="应收股利变动情况检查表"/>
      <sheetName val="应收股利期后收款情况检查表"/>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应收利息Cx"/>
      <sheetName val="应收利息Dy"/>
      <sheetName val="应收利息明细表"/>
      <sheetName val="应收利息检查表"/>
      <sheetName val="应收利息期后收款情况检查表"/>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eqpmad2"/>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应收票据Cx"/>
      <sheetName val="应收票据Dy"/>
      <sheetName val="应收票据明细表"/>
      <sheetName val="应收票据Pz"/>
    </sheetNames>
    <sheetDataSet>
      <sheetData sheetId="0"/>
      <sheetData sheetId="1"/>
      <sheetData sheetId="2"/>
      <sheetData sheetId="3"/>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应收账款Cx"/>
      <sheetName val="应收账款Dy"/>
      <sheetName val="应收账款Mx"/>
      <sheetName val="应收账款_函证"/>
      <sheetName val="函证结果调节表"/>
      <sheetName val="联系方式"/>
      <sheetName val="应收账款Pz"/>
      <sheetName val="应收账款替代测试表"/>
      <sheetName val="应收账款_回款Pz"/>
      <sheetName val="坏账准备"/>
      <sheetName val="坏账准备计算表"/>
      <sheetName val="往来款英文询证函_积极"/>
      <sheetName val="往来款英文询证函_消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预付款项Cx"/>
      <sheetName val="预付账款Dy"/>
      <sheetName val="预付账款Mx"/>
      <sheetName val="预付账款_余额账龄分析"/>
      <sheetName val="回函统计表"/>
    </sheetNames>
    <sheetDataSet>
      <sheetData sheetId="0"/>
      <sheetData sheetId="1"/>
      <sheetData sheetId="2"/>
      <sheetData sheetId="3"/>
      <sheetData sheetId="4"/>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长期股权投资Cx"/>
      <sheetName val="长期股权投资Dy"/>
      <sheetName val="长期股权投资Mx"/>
      <sheetName val="长期股权投资明细表"/>
      <sheetName val="长期投资Pz"/>
    </sheetNames>
    <sheetDataSet>
      <sheetData sheetId="0"/>
      <sheetData sheetId="1"/>
      <sheetData sheetId="2"/>
      <sheetData sheetId="3"/>
      <sheetData sheetId="4"/>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1012001"/>
      <sheetName val="长期股权投资Dy"/>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efine"/>
      <sheetName val="中小学生"/>
      <sheetName val="P1012001"/>
    </sheetNames>
    <sheetDataSet>
      <sheetData sheetId="0"/>
      <sheetData sheetId="1"/>
      <sheetData sheetId="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总人口"/>
      <sheetName val="中小学生"/>
    </sheetNames>
    <sheetDataSet>
      <sheetData sheetId="0"/>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in"/>
      <sheetName val="Financ. Overview"/>
      <sheetName val="Toolbo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Main"/>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KKKKKKKK"/>
      <sheetName val="POWER ASSUMPTIONS"/>
      <sheetName val="中央"/>
      <sheetName val="01北京市"/>
      <sheetName val="有效性列表"/>
      <sheetName val="录入表"/>
      <sheetName val="DY-（调整特殊因素）增量对应重点（汇报）"/>
      <sheetName val="C01-1"/>
      <sheetName val="mx"/>
      <sheetName val="单位编码"/>
      <sheetName val="Financ. Overview"/>
      <sheetName val="Toolbox"/>
      <sheetName val="_ESList"/>
      <sheetName val="一般预算收入"/>
      <sheetName val="表二 汇总表（业务处填）"/>
      <sheetName val="农业人口"/>
      <sheetName val="Open"/>
      <sheetName val="事业发展"/>
      <sheetName val="G.1R-Shou COP Gf"/>
      <sheetName val="农业用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pen"/>
      <sheetName val="P101200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oolbox"/>
      <sheetName val="SW-TEO"/>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1R-Shou COP Gf"/>
      <sheetName val="Toolbox"/>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0"/>
  <sheetViews>
    <sheetView tabSelected="1" view="pageBreakPreview" zoomScale="80" zoomScaleNormal="75" workbookViewId="0">
      <selection activeCell="Z9" sqref="Z9"/>
    </sheetView>
  </sheetViews>
  <sheetFormatPr defaultColWidth="9" defaultRowHeight="13.5"/>
  <cols>
    <col min="1" max="3" width="9" style="21"/>
    <col min="4" max="4" width="18.625" style="21" customWidth="1"/>
    <col min="5" max="5" width="17.25" style="22" customWidth="1"/>
    <col min="6" max="6" width="9" style="21"/>
    <col min="7" max="7" width="10.25" style="21" customWidth="1"/>
    <col min="8" max="9" width="9" style="21"/>
    <col min="10" max="10" width="10" style="21" customWidth="1"/>
    <col min="11" max="14" width="9" style="21"/>
    <col min="15" max="16" width="12.25" style="21" customWidth="1"/>
    <col min="17" max="19" width="9" style="21"/>
    <col min="20" max="20" width="6.71666666666667" style="21" customWidth="1"/>
    <col min="21" max="21" width="6.08333333333333" style="21" customWidth="1"/>
    <col min="22" max="16384" width="9" style="21"/>
  </cols>
  <sheetData>
    <row r="1" ht="34.5" spans="1:21">
      <c r="A1" s="23" t="s">
        <v>0</v>
      </c>
      <c r="B1" s="23"/>
      <c r="C1" s="23"/>
      <c r="D1" s="23"/>
      <c r="E1" s="23"/>
      <c r="F1" s="23"/>
      <c r="G1" s="23"/>
      <c r="H1" s="23"/>
      <c r="I1" s="23"/>
      <c r="J1" s="23"/>
      <c r="K1" s="23"/>
      <c r="L1" s="23"/>
      <c r="M1" s="23"/>
      <c r="N1" s="23"/>
      <c r="O1" s="23"/>
      <c r="P1" s="23"/>
      <c r="Q1" s="23"/>
      <c r="R1" s="23"/>
      <c r="S1" s="23"/>
      <c r="T1" s="23"/>
      <c r="U1" s="23"/>
    </row>
    <row r="2" ht="14.25" spans="1:21">
      <c r="A2" s="24" t="s">
        <v>1</v>
      </c>
      <c r="B2" s="24"/>
      <c r="C2" s="24"/>
      <c r="D2" s="24"/>
      <c r="E2" s="24"/>
      <c r="F2" s="25"/>
      <c r="G2" s="25"/>
      <c r="H2" s="25"/>
      <c r="I2" s="25"/>
      <c r="J2" s="25"/>
      <c r="K2" s="25"/>
      <c r="L2" s="25"/>
      <c r="M2" s="25"/>
      <c r="N2" s="25"/>
      <c r="O2" s="25"/>
      <c r="P2" s="25"/>
      <c r="Q2" s="25"/>
      <c r="R2" s="25"/>
      <c r="S2" s="25"/>
      <c r="T2" s="25"/>
      <c r="U2" s="47"/>
    </row>
    <row r="3" ht="67" customHeight="1" spans="1:21">
      <c r="A3" s="26" t="s">
        <v>2</v>
      </c>
      <c r="B3" s="26" t="s">
        <v>3</v>
      </c>
      <c r="C3" s="26"/>
      <c r="D3" s="27" t="s">
        <v>4</v>
      </c>
      <c r="E3" s="27" t="s">
        <v>5</v>
      </c>
      <c r="F3" s="27" t="s">
        <v>6</v>
      </c>
      <c r="G3" s="27"/>
      <c r="H3" s="27"/>
      <c r="I3" s="27"/>
      <c r="J3" s="27"/>
      <c r="K3" s="27"/>
      <c r="L3" s="27"/>
      <c r="M3" s="27"/>
      <c r="N3" s="27"/>
      <c r="O3" s="27"/>
      <c r="P3" s="27"/>
      <c r="Q3" s="27"/>
      <c r="R3" s="27"/>
      <c r="S3" s="27"/>
      <c r="T3" s="48" t="s">
        <v>7</v>
      </c>
      <c r="U3" s="27"/>
    </row>
    <row r="4" ht="43.5" customHeight="1" spans="1:21">
      <c r="A4" s="26"/>
      <c r="B4" s="26" t="s">
        <v>8</v>
      </c>
      <c r="C4" s="27" t="s">
        <v>9</v>
      </c>
      <c r="D4" s="27"/>
      <c r="E4" s="27"/>
      <c r="F4" s="27" t="s">
        <v>10</v>
      </c>
      <c r="G4" s="27"/>
      <c r="H4" s="27"/>
      <c r="I4" s="27" t="s">
        <v>11</v>
      </c>
      <c r="J4" s="27"/>
      <c r="K4" s="27"/>
      <c r="L4" s="27" t="s">
        <v>12</v>
      </c>
      <c r="M4" s="27"/>
      <c r="N4" s="27"/>
      <c r="O4" s="27" t="s">
        <v>13</v>
      </c>
      <c r="P4" s="27"/>
      <c r="Q4" s="27"/>
      <c r="R4" s="49" t="s">
        <v>14</v>
      </c>
      <c r="S4" s="49" t="s">
        <v>15</v>
      </c>
      <c r="T4" s="48" t="s">
        <v>10</v>
      </c>
      <c r="U4" s="27" t="s">
        <v>11</v>
      </c>
    </row>
    <row r="5" ht="43.5" customHeight="1" spans="1:21">
      <c r="A5" s="26"/>
      <c r="B5" s="26"/>
      <c r="C5" s="27"/>
      <c r="D5" s="27"/>
      <c r="E5" s="27"/>
      <c r="F5" s="27" t="s">
        <v>16</v>
      </c>
      <c r="G5" s="27" t="s">
        <v>17</v>
      </c>
      <c r="H5" s="27" t="s">
        <v>18</v>
      </c>
      <c r="I5" s="42" t="s">
        <v>16</v>
      </c>
      <c r="J5" s="27" t="s">
        <v>17</v>
      </c>
      <c r="K5" s="27" t="s">
        <v>18</v>
      </c>
      <c r="L5" s="42" t="s">
        <v>16</v>
      </c>
      <c r="M5" s="27" t="s">
        <v>17</v>
      </c>
      <c r="N5" s="27" t="s">
        <v>18</v>
      </c>
      <c r="O5" s="42" t="s">
        <v>16</v>
      </c>
      <c r="P5" s="27" t="s">
        <v>17</v>
      </c>
      <c r="Q5" s="27" t="s">
        <v>18</v>
      </c>
      <c r="R5" s="49"/>
      <c r="S5" s="49"/>
      <c r="T5" s="48"/>
      <c r="U5" s="27"/>
    </row>
    <row r="6" ht="14.25" spans="1:21">
      <c r="A6" s="26" t="s">
        <v>19</v>
      </c>
      <c r="B6" s="26">
        <v>1</v>
      </c>
      <c r="C6" s="26">
        <v>2</v>
      </c>
      <c r="D6" s="26">
        <v>3</v>
      </c>
      <c r="E6" s="26">
        <v>4</v>
      </c>
      <c r="F6" s="27">
        <v>5</v>
      </c>
      <c r="G6" s="27">
        <v>6</v>
      </c>
      <c r="H6" s="27" t="s">
        <v>20</v>
      </c>
      <c r="I6" s="27">
        <v>8</v>
      </c>
      <c r="J6" s="27">
        <v>9</v>
      </c>
      <c r="K6" s="27" t="s">
        <v>21</v>
      </c>
      <c r="L6" s="27">
        <v>11</v>
      </c>
      <c r="M6" s="27">
        <v>12</v>
      </c>
      <c r="N6" s="27">
        <v>13</v>
      </c>
      <c r="O6" s="27">
        <v>14</v>
      </c>
      <c r="P6" s="27">
        <v>15</v>
      </c>
      <c r="Q6" s="27">
        <v>16</v>
      </c>
      <c r="R6" s="27">
        <v>17</v>
      </c>
      <c r="S6" s="27">
        <v>18</v>
      </c>
      <c r="T6" s="48">
        <v>19</v>
      </c>
      <c r="U6" s="27">
        <v>20</v>
      </c>
    </row>
    <row r="7" spans="1:21">
      <c r="A7" s="28"/>
      <c r="B7" s="28" t="s">
        <v>22</v>
      </c>
      <c r="C7" s="28"/>
      <c r="D7" s="28"/>
      <c r="E7" s="29"/>
      <c r="F7" s="30">
        <f>F8+F30+F48+F78+F94+F108</f>
        <v>102</v>
      </c>
      <c r="G7" s="30">
        <f t="shared" ref="G7:S7" si="0">G8+G30+G48+G78+G94+G108</f>
        <v>102</v>
      </c>
      <c r="H7" s="30">
        <f t="shared" si="0"/>
        <v>0</v>
      </c>
      <c r="I7" s="30">
        <f t="shared" si="0"/>
        <v>7508</v>
      </c>
      <c r="J7" s="30">
        <f t="shared" si="0"/>
        <v>7508</v>
      </c>
      <c r="K7" s="30">
        <f t="shared" si="0"/>
        <v>0</v>
      </c>
      <c r="L7" s="30">
        <f t="shared" si="0"/>
        <v>375</v>
      </c>
      <c r="M7" s="30">
        <f t="shared" si="0"/>
        <v>375</v>
      </c>
      <c r="N7" s="30">
        <f t="shared" si="0"/>
        <v>0</v>
      </c>
      <c r="O7" s="43">
        <f t="shared" si="0"/>
        <v>686172.32</v>
      </c>
      <c r="P7" s="43">
        <f t="shared" si="0"/>
        <v>686172.32</v>
      </c>
      <c r="Q7" s="30">
        <f t="shared" si="0"/>
        <v>0</v>
      </c>
      <c r="R7" s="30">
        <f t="shared" si="0"/>
        <v>22</v>
      </c>
      <c r="S7" s="30">
        <f t="shared" si="0"/>
        <v>33</v>
      </c>
      <c r="T7" s="50"/>
      <c r="U7" s="30"/>
    </row>
    <row r="8" spans="1:21">
      <c r="A8" s="28"/>
      <c r="B8" s="28"/>
      <c r="C8" s="28" t="s">
        <v>23</v>
      </c>
      <c r="D8" s="28"/>
      <c r="E8" s="29"/>
      <c r="F8" s="30">
        <f>SUM(F9:F29)</f>
        <v>21</v>
      </c>
      <c r="G8" s="30">
        <f t="shared" ref="G8:Q8" si="1">SUM(G9:G29)</f>
        <v>21</v>
      </c>
      <c r="H8" s="30">
        <f t="shared" si="1"/>
        <v>0</v>
      </c>
      <c r="I8" s="30">
        <f t="shared" si="1"/>
        <v>1920</v>
      </c>
      <c r="J8" s="30">
        <f t="shared" si="1"/>
        <v>1920</v>
      </c>
      <c r="K8" s="30">
        <f t="shared" si="1"/>
        <v>0</v>
      </c>
      <c r="L8" s="30">
        <f t="shared" si="1"/>
        <v>94</v>
      </c>
      <c r="M8" s="30">
        <f t="shared" si="1"/>
        <v>94</v>
      </c>
      <c r="N8" s="30">
        <f t="shared" si="1"/>
        <v>0</v>
      </c>
      <c r="O8" s="43">
        <f t="shared" si="1"/>
        <v>175839.34</v>
      </c>
      <c r="P8" s="43">
        <f t="shared" si="1"/>
        <v>175839.34</v>
      </c>
      <c r="Q8" s="30">
        <f t="shared" si="1"/>
        <v>0</v>
      </c>
      <c r="R8" s="30">
        <f>COUNTIF(R9:R29,"是")</f>
        <v>7</v>
      </c>
      <c r="S8" s="30">
        <f>COUNTIF(S9:S29,"是")</f>
        <v>16</v>
      </c>
      <c r="T8" s="50"/>
      <c r="U8" s="30"/>
    </row>
    <row r="9" ht="54" spans="1:21">
      <c r="A9" s="31">
        <v>1</v>
      </c>
      <c r="B9" s="31" t="s">
        <v>24</v>
      </c>
      <c r="C9" s="31" t="s">
        <v>25</v>
      </c>
      <c r="D9" s="32" t="s">
        <v>26</v>
      </c>
      <c r="E9" s="33" t="s">
        <v>27</v>
      </c>
      <c r="F9" s="34">
        <v>1</v>
      </c>
      <c r="G9" s="34">
        <v>1</v>
      </c>
      <c r="H9" s="35">
        <f t="shared" ref="H9:H29" si="2">G9-F9</f>
        <v>0</v>
      </c>
      <c r="I9" s="35">
        <v>65</v>
      </c>
      <c r="J9" s="35">
        <v>65</v>
      </c>
      <c r="K9" s="35">
        <f t="shared" ref="K9:K29" si="3">J9-I9</f>
        <v>0</v>
      </c>
      <c r="L9" s="35">
        <v>3</v>
      </c>
      <c r="M9" s="35">
        <v>3</v>
      </c>
      <c r="N9" s="35">
        <v>0</v>
      </c>
      <c r="O9" s="44">
        <v>5830.5</v>
      </c>
      <c r="P9" s="44">
        <v>5830.5</v>
      </c>
      <c r="Q9" s="51">
        <f t="shared" ref="Q9:Q29" si="4">P9-O9</f>
        <v>0</v>
      </c>
      <c r="R9" s="51" t="s">
        <v>28</v>
      </c>
      <c r="S9" s="35" t="s">
        <v>28</v>
      </c>
      <c r="T9" s="50"/>
      <c r="U9" s="30"/>
    </row>
    <row r="10" ht="27" spans="1:21">
      <c r="A10" s="31">
        <v>2</v>
      </c>
      <c r="B10" s="31" t="s">
        <v>24</v>
      </c>
      <c r="C10" s="31" t="s">
        <v>25</v>
      </c>
      <c r="D10" s="32"/>
      <c r="E10" s="33" t="s">
        <v>29</v>
      </c>
      <c r="F10" s="34">
        <v>1</v>
      </c>
      <c r="G10" s="34">
        <v>1</v>
      </c>
      <c r="H10" s="35">
        <f t="shared" si="2"/>
        <v>0</v>
      </c>
      <c r="I10" s="35">
        <v>24</v>
      </c>
      <c r="J10" s="35">
        <v>24</v>
      </c>
      <c r="K10" s="35">
        <f t="shared" si="3"/>
        <v>0</v>
      </c>
      <c r="L10" s="35">
        <v>1</v>
      </c>
      <c r="M10" s="35">
        <v>1</v>
      </c>
      <c r="N10" s="35">
        <v>0</v>
      </c>
      <c r="O10" s="44">
        <v>2263</v>
      </c>
      <c r="P10" s="44">
        <v>2263</v>
      </c>
      <c r="Q10" s="51">
        <f t="shared" si="4"/>
        <v>0</v>
      </c>
      <c r="R10" s="51" t="s">
        <v>28</v>
      </c>
      <c r="S10" s="35" t="s">
        <v>28</v>
      </c>
      <c r="T10" s="50"/>
      <c r="U10" s="30"/>
    </row>
    <row r="11" ht="27" spans="1:21">
      <c r="A11" s="31">
        <v>3</v>
      </c>
      <c r="B11" s="31" t="s">
        <v>24</v>
      </c>
      <c r="C11" s="31" t="s">
        <v>25</v>
      </c>
      <c r="D11" s="32" t="s">
        <v>30</v>
      </c>
      <c r="E11" s="33" t="s">
        <v>31</v>
      </c>
      <c r="F11" s="34">
        <v>1</v>
      </c>
      <c r="G11" s="34">
        <v>1</v>
      </c>
      <c r="H11" s="35">
        <f t="shared" si="2"/>
        <v>0</v>
      </c>
      <c r="I11" s="35">
        <v>108</v>
      </c>
      <c r="J11" s="35">
        <v>108</v>
      </c>
      <c r="K11" s="35">
        <f t="shared" si="3"/>
        <v>0</v>
      </c>
      <c r="L11" s="35">
        <v>5</v>
      </c>
      <c r="M11" s="35">
        <v>5</v>
      </c>
      <c r="N11" s="35">
        <v>0</v>
      </c>
      <c r="O11" s="44">
        <v>12961.84</v>
      </c>
      <c r="P11" s="44">
        <v>12961.84</v>
      </c>
      <c r="Q11" s="51">
        <f t="shared" si="4"/>
        <v>0</v>
      </c>
      <c r="R11" s="51" t="s">
        <v>28</v>
      </c>
      <c r="S11" s="35" t="s">
        <v>28</v>
      </c>
      <c r="T11" s="50"/>
      <c r="U11" s="30"/>
    </row>
    <row r="12" ht="27" spans="1:21">
      <c r="A12" s="31">
        <v>4</v>
      </c>
      <c r="B12" s="31" t="s">
        <v>24</v>
      </c>
      <c r="C12" s="31" t="s">
        <v>25</v>
      </c>
      <c r="D12" s="32"/>
      <c r="E12" s="33" t="s">
        <v>32</v>
      </c>
      <c r="F12" s="34">
        <v>1</v>
      </c>
      <c r="G12" s="34">
        <v>1</v>
      </c>
      <c r="H12" s="35">
        <f t="shared" si="2"/>
        <v>0</v>
      </c>
      <c r="I12" s="35">
        <v>80</v>
      </c>
      <c r="J12" s="35">
        <v>80</v>
      </c>
      <c r="K12" s="35">
        <f t="shared" si="3"/>
        <v>0</v>
      </c>
      <c r="L12" s="35">
        <v>2</v>
      </c>
      <c r="M12" s="35">
        <v>2</v>
      </c>
      <c r="N12" s="35">
        <v>0</v>
      </c>
      <c r="O12" s="44">
        <v>10454.4</v>
      </c>
      <c r="P12" s="44">
        <v>10454.4</v>
      </c>
      <c r="Q12" s="51">
        <f t="shared" si="4"/>
        <v>0</v>
      </c>
      <c r="R12" s="51" t="s">
        <v>28</v>
      </c>
      <c r="S12" s="35" t="s">
        <v>28</v>
      </c>
      <c r="T12" s="50"/>
      <c r="U12" s="30"/>
    </row>
    <row r="13" ht="27" spans="1:21">
      <c r="A13" s="31">
        <v>5</v>
      </c>
      <c r="B13" s="31" t="s">
        <v>24</v>
      </c>
      <c r="C13" s="31" t="s">
        <v>25</v>
      </c>
      <c r="D13" s="32" t="s">
        <v>33</v>
      </c>
      <c r="E13" s="33" t="s">
        <v>34</v>
      </c>
      <c r="F13" s="34">
        <v>1</v>
      </c>
      <c r="G13" s="34">
        <v>1</v>
      </c>
      <c r="H13" s="35">
        <f t="shared" si="2"/>
        <v>0</v>
      </c>
      <c r="I13" s="35">
        <v>54</v>
      </c>
      <c r="J13" s="35">
        <v>54</v>
      </c>
      <c r="K13" s="35">
        <f t="shared" si="3"/>
        <v>0</v>
      </c>
      <c r="L13" s="35">
        <v>3</v>
      </c>
      <c r="M13" s="35">
        <v>3</v>
      </c>
      <c r="N13" s="35">
        <v>0</v>
      </c>
      <c r="O13" s="44">
        <v>5185</v>
      </c>
      <c r="P13" s="44">
        <v>5185</v>
      </c>
      <c r="Q13" s="51">
        <f t="shared" si="4"/>
        <v>0</v>
      </c>
      <c r="R13" s="51" t="s">
        <v>35</v>
      </c>
      <c r="S13" s="51" t="s">
        <v>35</v>
      </c>
      <c r="T13" s="50"/>
      <c r="U13" s="30"/>
    </row>
    <row r="14" ht="27" spans="1:21">
      <c r="A14" s="31">
        <v>6</v>
      </c>
      <c r="B14" s="31" t="s">
        <v>24</v>
      </c>
      <c r="C14" s="31" t="s">
        <v>25</v>
      </c>
      <c r="D14" s="32"/>
      <c r="E14" s="33" t="s">
        <v>36</v>
      </c>
      <c r="F14" s="34">
        <v>1</v>
      </c>
      <c r="G14" s="34">
        <v>1</v>
      </c>
      <c r="H14" s="35">
        <f t="shared" si="2"/>
        <v>0</v>
      </c>
      <c r="I14" s="35">
        <v>18</v>
      </c>
      <c r="J14" s="35">
        <v>18</v>
      </c>
      <c r="K14" s="35">
        <f t="shared" si="3"/>
        <v>0</v>
      </c>
      <c r="L14" s="35">
        <v>1</v>
      </c>
      <c r="M14" s="35">
        <v>1</v>
      </c>
      <c r="N14" s="35">
        <v>0</v>
      </c>
      <c r="O14" s="44">
        <v>2040</v>
      </c>
      <c r="P14" s="44">
        <v>2040</v>
      </c>
      <c r="Q14" s="51">
        <f t="shared" si="4"/>
        <v>0</v>
      </c>
      <c r="R14" s="51" t="s">
        <v>35</v>
      </c>
      <c r="S14" s="51" t="s">
        <v>35</v>
      </c>
      <c r="T14" s="50"/>
      <c r="U14" s="30"/>
    </row>
    <row r="15" spans="1:21">
      <c r="A15" s="31">
        <v>7</v>
      </c>
      <c r="B15" s="31" t="s">
        <v>24</v>
      </c>
      <c r="C15" s="31" t="s">
        <v>25</v>
      </c>
      <c r="D15" s="32"/>
      <c r="E15" s="33" t="s">
        <v>37</v>
      </c>
      <c r="F15" s="34">
        <v>1</v>
      </c>
      <c r="G15" s="34">
        <v>1</v>
      </c>
      <c r="H15" s="35">
        <f t="shared" si="2"/>
        <v>0</v>
      </c>
      <c r="I15" s="35">
        <v>21</v>
      </c>
      <c r="J15" s="35">
        <v>21</v>
      </c>
      <c r="K15" s="35">
        <f t="shared" si="3"/>
        <v>0</v>
      </c>
      <c r="L15" s="35">
        <v>1</v>
      </c>
      <c r="M15" s="35">
        <v>1</v>
      </c>
      <c r="N15" s="35">
        <v>0</v>
      </c>
      <c r="O15" s="44">
        <v>1365</v>
      </c>
      <c r="P15" s="44">
        <v>1365</v>
      </c>
      <c r="Q15" s="51">
        <f t="shared" si="4"/>
        <v>0</v>
      </c>
      <c r="R15" s="51" t="s">
        <v>35</v>
      </c>
      <c r="S15" s="51" t="s">
        <v>35</v>
      </c>
      <c r="T15" s="50"/>
      <c r="U15" s="30"/>
    </row>
    <row r="16" spans="1:21">
      <c r="A16" s="31">
        <v>8</v>
      </c>
      <c r="B16" s="31" t="s">
        <v>24</v>
      </c>
      <c r="C16" s="31" t="s">
        <v>25</v>
      </c>
      <c r="D16" s="32"/>
      <c r="E16" s="33" t="s">
        <v>38</v>
      </c>
      <c r="F16" s="34">
        <v>1</v>
      </c>
      <c r="G16" s="34">
        <v>1</v>
      </c>
      <c r="H16" s="35">
        <f t="shared" si="2"/>
        <v>0</v>
      </c>
      <c r="I16" s="35">
        <v>48</v>
      </c>
      <c r="J16" s="35">
        <v>48</v>
      </c>
      <c r="K16" s="35">
        <f t="shared" si="3"/>
        <v>0</v>
      </c>
      <c r="L16" s="35">
        <v>3</v>
      </c>
      <c r="M16" s="35">
        <v>3</v>
      </c>
      <c r="N16" s="35">
        <v>0</v>
      </c>
      <c r="O16" s="44">
        <v>3360</v>
      </c>
      <c r="P16" s="44">
        <v>3360</v>
      </c>
      <c r="Q16" s="51">
        <f t="shared" si="4"/>
        <v>0</v>
      </c>
      <c r="R16" s="51" t="s">
        <v>35</v>
      </c>
      <c r="S16" s="51" t="s">
        <v>35</v>
      </c>
      <c r="T16" s="50"/>
      <c r="U16" s="30"/>
    </row>
    <row r="17" spans="1:21">
      <c r="A17" s="31">
        <v>9</v>
      </c>
      <c r="B17" s="31" t="s">
        <v>24</v>
      </c>
      <c r="C17" s="31" t="s">
        <v>25</v>
      </c>
      <c r="D17" s="32"/>
      <c r="E17" s="33" t="s">
        <v>39</v>
      </c>
      <c r="F17" s="34">
        <v>1</v>
      </c>
      <c r="G17" s="34">
        <v>1</v>
      </c>
      <c r="H17" s="35">
        <f t="shared" si="2"/>
        <v>0</v>
      </c>
      <c r="I17" s="35">
        <v>192</v>
      </c>
      <c r="J17" s="35">
        <v>192</v>
      </c>
      <c r="K17" s="35">
        <f t="shared" si="3"/>
        <v>0</v>
      </c>
      <c r="L17" s="35">
        <v>8</v>
      </c>
      <c r="M17" s="35">
        <v>8</v>
      </c>
      <c r="N17" s="35">
        <v>0</v>
      </c>
      <c r="O17" s="44">
        <v>20160</v>
      </c>
      <c r="P17" s="44">
        <v>20160</v>
      </c>
      <c r="Q17" s="51">
        <f t="shared" si="4"/>
        <v>0</v>
      </c>
      <c r="R17" s="51" t="s">
        <v>35</v>
      </c>
      <c r="S17" s="51" t="s">
        <v>35</v>
      </c>
      <c r="T17" s="50"/>
      <c r="U17" s="30"/>
    </row>
    <row r="18" spans="1:21">
      <c r="A18" s="31">
        <v>10</v>
      </c>
      <c r="B18" s="31" t="s">
        <v>24</v>
      </c>
      <c r="C18" s="31" t="s">
        <v>25</v>
      </c>
      <c r="D18" s="32"/>
      <c r="E18" s="33" t="s">
        <v>40</v>
      </c>
      <c r="F18" s="34">
        <v>1</v>
      </c>
      <c r="G18" s="34">
        <v>1</v>
      </c>
      <c r="H18" s="35">
        <f t="shared" si="2"/>
        <v>0</v>
      </c>
      <c r="I18" s="35">
        <v>39</v>
      </c>
      <c r="J18" s="35">
        <v>39</v>
      </c>
      <c r="K18" s="35">
        <f t="shared" si="3"/>
        <v>0</v>
      </c>
      <c r="L18" s="35">
        <v>2</v>
      </c>
      <c r="M18" s="35">
        <v>2</v>
      </c>
      <c r="N18" s="35">
        <v>0</v>
      </c>
      <c r="O18" s="44">
        <v>1860</v>
      </c>
      <c r="P18" s="44">
        <v>1860</v>
      </c>
      <c r="Q18" s="51">
        <f t="shared" si="4"/>
        <v>0</v>
      </c>
      <c r="R18" s="51" t="s">
        <v>35</v>
      </c>
      <c r="S18" s="51" t="s">
        <v>35</v>
      </c>
      <c r="T18" s="50"/>
      <c r="U18" s="30"/>
    </row>
    <row r="19" ht="27" spans="1:21">
      <c r="A19" s="31">
        <v>11</v>
      </c>
      <c r="B19" s="31" t="s">
        <v>24</v>
      </c>
      <c r="C19" s="31" t="s">
        <v>25</v>
      </c>
      <c r="D19" s="36" t="s">
        <v>41</v>
      </c>
      <c r="E19" s="33" t="s">
        <v>42</v>
      </c>
      <c r="F19" s="34">
        <v>1</v>
      </c>
      <c r="G19" s="34">
        <v>1</v>
      </c>
      <c r="H19" s="35">
        <f t="shared" si="2"/>
        <v>0</v>
      </c>
      <c r="I19" s="35">
        <v>84</v>
      </c>
      <c r="J19" s="35">
        <v>84</v>
      </c>
      <c r="K19" s="35">
        <f t="shared" si="3"/>
        <v>0</v>
      </c>
      <c r="L19" s="35">
        <v>6</v>
      </c>
      <c r="M19" s="35">
        <v>6</v>
      </c>
      <c r="N19" s="35">
        <v>0</v>
      </c>
      <c r="O19" s="44">
        <v>12000</v>
      </c>
      <c r="P19" s="44">
        <v>12000</v>
      </c>
      <c r="Q19" s="51">
        <f t="shared" si="4"/>
        <v>0</v>
      </c>
      <c r="R19" s="51" t="s">
        <v>28</v>
      </c>
      <c r="S19" s="51" t="s">
        <v>28</v>
      </c>
      <c r="T19" s="50"/>
      <c r="U19" s="30"/>
    </row>
    <row r="20" ht="27" spans="1:21">
      <c r="A20" s="31">
        <v>12</v>
      </c>
      <c r="B20" s="31" t="s">
        <v>24</v>
      </c>
      <c r="C20" s="31" t="s">
        <v>25</v>
      </c>
      <c r="D20" s="32" t="s">
        <v>43</v>
      </c>
      <c r="E20" s="33" t="s">
        <v>44</v>
      </c>
      <c r="F20" s="34">
        <v>1</v>
      </c>
      <c r="G20" s="34">
        <v>1</v>
      </c>
      <c r="H20" s="35">
        <f t="shared" si="2"/>
        <v>0</v>
      </c>
      <c r="I20" s="35">
        <v>215</v>
      </c>
      <c r="J20" s="35">
        <v>215</v>
      </c>
      <c r="K20" s="35">
        <f t="shared" si="3"/>
        <v>0</v>
      </c>
      <c r="L20" s="35">
        <v>9</v>
      </c>
      <c r="M20" s="35">
        <v>9</v>
      </c>
      <c r="N20" s="35">
        <v>0</v>
      </c>
      <c r="O20" s="45">
        <v>11428</v>
      </c>
      <c r="P20" s="45">
        <v>11428</v>
      </c>
      <c r="Q20" s="51">
        <f t="shared" si="4"/>
        <v>0</v>
      </c>
      <c r="R20" s="51" t="s">
        <v>28</v>
      </c>
      <c r="S20" s="52" t="s">
        <v>35</v>
      </c>
      <c r="T20" s="50"/>
      <c r="U20" s="30"/>
    </row>
    <row r="21" ht="27" spans="1:21">
      <c r="A21" s="31">
        <v>13</v>
      </c>
      <c r="B21" s="31" t="s">
        <v>24</v>
      </c>
      <c r="C21" s="31" t="s">
        <v>25</v>
      </c>
      <c r="D21" s="32"/>
      <c r="E21" s="33" t="s">
        <v>45</v>
      </c>
      <c r="F21" s="34">
        <v>1</v>
      </c>
      <c r="G21" s="34">
        <v>1</v>
      </c>
      <c r="H21" s="35">
        <f t="shared" si="2"/>
        <v>0</v>
      </c>
      <c r="I21" s="35">
        <v>29</v>
      </c>
      <c r="J21" s="35">
        <v>29</v>
      </c>
      <c r="K21" s="35">
        <f t="shared" si="3"/>
        <v>0</v>
      </c>
      <c r="L21" s="35">
        <v>2</v>
      </c>
      <c r="M21" s="35">
        <v>2</v>
      </c>
      <c r="N21" s="35">
        <v>0</v>
      </c>
      <c r="O21" s="44">
        <v>3089</v>
      </c>
      <c r="P21" s="44">
        <v>3089</v>
      </c>
      <c r="Q21" s="52">
        <f t="shared" si="4"/>
        <v>0</v>
      </c>
      <c r="R21" s="51" t="s">
        <v>28</v>
      </c>
      <c r="S21" s="52" t="s">
        <v>35</v>
      </c>
      <c r="T21" s="50"/>
      <c r="U21" s="30"/>
    </row>
    <row r="22" ht="27" spans="1:21">
      <c r="A22" s="31">
        <v>14</v>
      </c>
      <c r="B22" s="31" t="s">
        <v>24</v>
      </c>
      <c r="C22" s="31" t="s">
        <v>25</v>
      </c>
      <c r="D22" s="32"/>
      <c r="E22" s="33" t="s">
        <v>46</v>
      </c>
      <c r="F22" s="34">
        <v>1</v>
      </c>
      <c r="G22" s="34">
        <v>1</v>
      </c>
      <c r="H22" s="35">
        <f t="shared" si="2"/>
        <v>0</v>
      </c>
      <c r="I22" s="35">
        <v>16</v>
      </c>
      <c r="J22" s="35">
        <v>16</v>
      </c>
      <c r="K22" s="35">
        <f t="shared" si="3"/>
        <v>0</v>
      </c>
      <c r="L22" s="35">
        <v>1</v>
      </c>
      <c r="M22" s="35">
        <v>1</v>
      </c>
      <c r="N22" s="35">
        <v>0</v>
      </c>
      <c r="O22" s="44">
        <v>2900</v>
      </c>
      <c r="P22" s="44">
        <v>2900</v>
      </c>
      <c r="Q22" s="52">
        <f t="shared" si="4"/>
        <v>0</v>
      </c>
      <c r="R22" s="51" t="s">
        <v>28</v>
      </c>
      <c r="S22" s="52" t="s">
        <v>35</v>
      </c>
      <c r="T22" s="50"/>
      <c r="U22" s="30"/>
    </row>
    <row r="23" ht="27" spans="1:21">
      <c r="A23" s="31">
        <v>15</v>
      </c>
      <c r="B23" s="31" t="s">
        <v>24</v>
      </c>
      <c r="C23" s="31" t="s">
        <v>25</v>
      </c>
      <c r="D23" s="32"/>
      <c r="E23" s="33" t="s">
        <v>47</v>
      </c>
      <c r="F23" s="34">
        <v>1</v>
      </c>
      <c r="G23" s="34">
        <v>1</v>
      </c>
      <c r="H23" s="35">
        <f t="shared" si="2"/>
        <v>0</v>
      </c>
      <c r="I23" s="35">
        <v>44</v>
      </c>
      <c r="J23" s="35">
        <v>44</v>
      </c>
      <c r="K23" s="35">
        <f t="shared" si="3"/>
        <v>0</v>
      </c>
      <c r="L23" s="35">
        <v>4</v>
      </c>
      <c r="M23" s="35">
        <v>4</v>
      </c>
      <c r="N23" s="35">
        <v>0</v>
      </c>
      <c r="O23" s="44">
        <v>4300</v>
      </c>
      <c r="P23" s="44">
        <v>4300</v>
      </c>
      <c r="Q23" s="52">
        <f t="shared" si="4"/>
        <v>0</v>
      </c>
      <c r="R23" s="51" t="s">
        <v>28</v>
      </c>
      <c r="S23" s="52" t="s">
        <v>35</v>
      </c>
      <c r="T23" s="50"/>
      <c r="U23" s="30"/>
    </row>
    <row r="24" ht="27" spans="1:21">
      <c r="A24" s="31">
        <v>16</v>
      </c>
      <c r="B24" s="31" t="s">
        <v>24</v>
      </c>
      <c r="C24" s="31" t="s">
        <v>25</v>
      </c>
      <c r="D24" s="32"/>
      <c r="E24" s="33" t="s">
        <v>48</v>
      </c>
      <c r="F24" s="34">
        <v>1</v>
      </c>
      <c r="G24" s="34">
        <v>1</v>
      </c>
      <c r="H24" s="35">
        <f t="shared" si="2"/>
        <v>0</v>
      </c>
      <c r="I24" s="35">
        <v>12</v>
      </c>
      <c r="J24" s="35">
        <v>12</v>
      </c>
      <c r="K24" s="35">
        <f t="shared" si="3"/>
        <v>0</v>
      </c>
      <c r="L24" s="35">
        <v>1</v>
      </c>
      <c r="M24" s="35">
        <v>1</v>
      </c>
      <c r="N24" s="35">
        <v>0</v>
      </c>
      <c r="O24" s="44">
        <v>597</v>
      </c>
      <c r="P24" s="44">
        <v>597</v>
      </c>
      <c r="Q24" s="52">
        <f t="shared" si="4"/>
        <v>0</v>
      </c>
      <c r="R24" s="51" t="s">
        <v>28</v>
      </c>
      <c r="S24" s="52" t="s">
        <v>35</v>
      </c>
      <c r="T24" s="50"/>
      <c r="U24" s="30"/>
    </row>
    <row r="25" ht="27" spans="1:21">
      <c r="A25" s="31">
        <v>17</v>
      </c>
      <c r="B25" s="31" t="s">
        <v>24</v>
      </c>
      <c r="C25" s="31" t="s">
        <v>25</v>
      </c>
      <c r="D25" s="32"/>
      <c r="E25" s="33" t="s">
        <v>49</v>
      </c>
      <c r="F25" s="34">
        <v>1</v>
      </c>
      <c r="G25" s="34">
        <v>1</v>
      </c>
      <c r="H25" s="35">
        <f t="shared" si="2"/>
        <v>0</v>
      </c>
      <c r="I25" s="35">
        <v>33</v>
      </c>
      <c r="J25" s="35">
        <v>33</v>
      </c>
      <c r="K25" s="35">
        <f t="shared" si="3"/>
        <v>0</v>
      </c>
      <c r="L25" s="35">
        <v>4</v>
      </c>
      <c r="M25" s="35">
        <v>4</v>
      </c>
      <c r="N25" s="35">
        <v>0</v>
      </c>
      <c r="O25" s="44">
        <v>4819</v>
      </c>
      <c r="P25" s="44">
        <v>4819</v>
      </c>
      <c r="Q25" s="52">
        <f t="shared" si="4"/>
        <v>0</v>
      </c>
      <c r="R25" s="51" t="s">
        <v>28</v>
      </c>
      <c r="S25" s="52" t="s">
        <v>35</v>
      </c>
      <c r="T25" s="50"/>
      <c r="U25" s="30"/>
    </row>
    <row r="26" ht="27" spans="1:21">
      <c r="A26" s="31">
        <v>18</v>
      </c>
      <c r="B26" s="31" t="s">
        <v>24</v>
      </c>
      <c r="C26" s="31" t="s">
        <v>25</v>
      </c>
      <c r="D26" s="32"/>
      <c r="E26" s="33" t="s">
        <v>50</v>
      </c>
      <c r="F26" s="34">
        <v>1</v>
      </c>
      <c r="G26" s="34">
        <v>1</v>
      </c>
      <c r="H26" s="35">
        <f t="shared" si="2"/>
        <v>0</v>
      </c>
      <c r="I26" s="35">
        <v>36</v>
      </c>
      <c r="J26" s="35">
        <v>36</v>
      </c>
      <c r="K26" s="35">
        <f t="shared" si="3"/>
        <v>0</v>
      </c>
      <c r="L26" s="35">
        <v>1</v>
      </c>
      <c r="M26" s="35">
        <v>1</v>
      </c>
      <c r="N26" s="35">
        <v>0</v>
      </c>
      <c r="O26" s="44">
        <v>2247</v>
      </c>
      <c r="P26" s="44">
        <v>2247</v>
      </c>
      <c r="Q26" s="52">
        <f t="shared" si="4"/>
        <v>0</v>
      </c>
      <c r="R26" s="51" t="s">
        <v>28</v>
      </c>
      <c r="S26" s="52" t="s">
        <v>35</v>
      </c>
      <c r="T26" s="50"/>
      <c r="U26" s="30"/>
    </row>
    <row r="27" ht="54" spans="1:21">
      <c r="A27" s="31">
        <v>19</v>
      </c>
      <c r="B27" s="31" t="s">
        <v>24</v>
      </c>
      <c r="C27" s="31" t="s">
        <v>25</v>
      </c>
      <c r="D27" s="36" t="s">
        <v>51</v>
      </c>
      <c r="E27" s="33" t="s">
        <v>52</v>
      </c>
      <c r="F27" s="34">
        <v>1</v>
      </c>
      <c r="G27" s="34">
        <v>1</v>
      </c>
      <c r="H27" s="35">
        <f t="shared" si="2"/>
        <v>0</v>
      </c>
      <c r="I27" s="35">
        <v>484</v>
      </c>
      <c r="J27" s="35">
        <v>484</v>
      </c>
      <c r="K27" s="35">
        <f t="shared" si="3"/>
        <v>0</v>
      </c>
      <c r="L27" s="35">
        <v>16</v>
      </c>
      <c r="M27" s="35">
        <v>16</v>
      </c>
      <c r="N27" s="35">
        <v>0</v>
      </c>
      <c r="O27" s="44">
        <v>28356</v>
      </c>
      <c r="P27" s="44">
        <v>28356</v>
      </c>
      <c r="Q27" s="51">
        <f t="shared" si="4"/>
        <v>0</v>
      </c>
      <c r="R27" s="51" t="s">
        <v>28</v>
      </c>
      <c r="S27" s="52" t="s">
        <v>35</v>
      </c>
      <c r="T27" s="50"/>
      <c r="U27" s="30"/>
    </row>
    <row r="28" ht="54" spans="1:21">
      <c r="A28" s="31">
        <v>20</v>
      </c>
      <c r="B28" s="31" t="s">
        <v>24</v>
      </c>
      <c r="C28" s="31" t="s">
        <v>25</v>
      </c>
      <c r="D28" s="36" t="s">
        <v>53</v>
      </c>
      <c r="E28" s="33" t="s">
        <v>54</v>
      </c>
      <c r="F28" s="34">
        <v>1</v>
      </c>
      <c r="G28" s="34">
        <v>1</v>
      </c>
      <c r="H28" s="35">
        <f t="shared" si="2"/>
        <v>0</v>
      </c>
      <c r="I28" s="35">
        <v>210</v>
      </c>
      <c r="J28" s="35">
        <v>210</v>
      </c>
      <c r="K28" s="35">
        <f t="shared" si="3"/>
        <v>0</v>
      </c>
      <c r="L28" s="35">
        <v>17</v>
      </c>
      <c r="M28" s="35">
        <v>17</v>
      </c>
      <c r="N28" s="35">
        <v>0</v>
      </c>
      <c r="O28" s="44">
        <v>28527.6</v>
      </c>
      <c r="P28" s="44">
        <v>28527.6</v>
      </c>
      <c r="Q28" s="51">
        <f t="shared" si="4"/>
        <v>0</v>
      </c>
      <c r="R28" s="51" t="s">
        <v>28</v>
      </c>
      <c r="S28" s="51" t="s">
        <v>35</v>
      </c>
      <c r="T28" s="50"/>
      <c r="U28" s="30"/>
    </row>
    <row r="29" ht="27" spans="1:21">
      <c r="A29" s="31">
        <v>21</v>
      </c>
      <c r="B29" s="31" t="s">
        <v>24</v>
      </c>
      <c r="C29" s="31" t="s">
        <v>25</v>
      </c>
      <c r="D29" s="36" t="s">
        <v>55</v>
      </c>
      <c r="E29" s="33" t="s">
        <v>56</v>
      </c>
      <c r="F29" s="34">
        <v>1</v>
      </c>
      <c r="G29" s="34">
        <v>1</v>
      </c>
      <c r="H29" s="35">
        <f t="shared" si="2"/>
        <v>0</v>
      </c>
      <c r="I29" s="35">
        <v>108</v>
      </c>
      <c r="J29" s="35">
        <v>108</v>
      </c>
      <c r="K29" s="35">
        <f t="shared" si="3"/>
        <v>0</v>
      </c>
      <c r="L29" s="35">
        <v>4</v>
      </c>
      <c r="M29" s="35">
        <v>4</v>
      </c>
      <c r="N29" s="35">
        <v>0</v>
      </c>
      <c r="O29" s="44">
        <v>12096</v>
      </c>
      <c r="P29" s="44">
        <v>12096</v>
      </c>
      <c r="Q29" s="51">
        <f t="shared" si="4"/>
        <v>0</v>
      </c>
      <c r="R29" s="51" t="s">
        <v>35</v>
      </c>
      <c r="S29" s="51" t="s">
        <v>35</v>
      </c>
      <c r="T29" s="50"/>
      <c r="U29" s="30"/>
    </row>
    <row r="30" spans="1:21">
      <c r="A30" s="28"/>
      <c r="B30" s="28"/>
      <c r="C30" s="28" t="s">
        <v>57</v>
      </c>
      <c r="D30" s="28"/>
      <c r="E30" s="29"/>
      <c r="F30" s="30">
        <f t="shared" ref="F30:N30" si="5">SUM(F31:F47)</f>
        <v>17</v>
      </c>
      <c r="G30" s="30">
        <f t="shared" si="5"/>
        <v>17</v>
      </c>
      <c r="H30" s="30">
        <f t="shared" si="5"/>
        <v>0</v>
      </c>
      <c r="I30" s="30">
        <f t="shared" si="5"/>
        <v>1969</v>
      </c>
      <c r="J30" s="30">
        <f t="shared" si="5"/>
        <v>1969</v>
      </c>
      <c r="K30" s="30">
        <f t="shared" si="5"/>
        <v>0</v>
      </c>
      <c r="L30" s="30">
        <f t="shared" si="5"/>
        <v>123</v>
      </c>
      <c r="M30" s="30">
        <f t="shared" si="5"/>
        <v>123</v>
      </c>
      <c r="N30" s="30">
        <f t="shared" si="5"/>
        <v>0</v>
      </c>
      <c r="O30" s="43">
        <v>183038.18</v>
      </c>
      <c r="P30" s="43">
        <v>183038.18</v>
      </c>
      <c r="Q30" s="30">
        <v>0</v>
      </c>
      <c r="R30" s="30">
        <f>COUNTIF(R31:R47,"是")</f>
        <v>0</v>
      </c>
      <c r="S30" s="30">
        <f>COUNTIF(S31:S47,"是")</f>
        <v>17</v>
      </c>
      <c r="T30" s="50"/>
      <c r="U30" s="30"/>
    </row>
    <row r="31" spans="1:21">
      <c r="A31" s="31">
        <v>1</v>
      </c>
      <c r="B31" s="31" t="s">
        <v>24</v>
      </c>
      <c r="C31" s="31" t="s">
        <v>58</v>
      </c>
      <c r="D31" s="35" t="s">
        <v>59</v>
      </c>
      <c r="E31" s="37" t="s">
        <v>60</v>
      </c>
      <c r="F31" s="34">
        <v>1</v>
      </c>
      <c r="G31" s="34">
        <v>1</v>
      </c>
      <c r="H31" s="35">
        <f t="shared" ref="H31:H47" si="6">G31-F31</f>
        <v>0</v>
      </c>
      <c r="I31" s="34">
        <v>280</v>
      </c>
      <c r="J31" s="34">
        <v>280</v>
      </c>
      <c r="K31" s="35">
        <f t="shared" ref="K31:K47" si="7">J31-I31</f>
        <v>0</v>
      </c>
      <c r="L31" s="35">
        <v>10</v>
      </c>
      <c r="M31" s="35">
        <v>10</v>
      </c>
      <c r="N31" s="35">
        <v>0</v>
      </c>
      <c r="O31" s="44">
        <v>23952</v>
      </c>
      <c r="P31" s="44">
        <v>23952</v>
      </c>
      <c r="Q31" s="35">
        <v>0</v>
      </c>
      <c r="R31" s="35" t="s">
        <v>28</v>
      </c>
      <c r="S31" s="35" t="s">
        <v>35</v>
      </c>
      <c r="T31" s="50"/>
      <c r="U31" s="30"/>
    </row>
    <row r="32" ht="27" spans="1:21">
      <c r="A32" s="31">
        <v>2</v>
      </c>
      <c r="B32" s="31" t="s">
        <v>24</v>
      </c>
      <c r="C32" s="31" t="s">
        <v>58</v>
      </c>
      <c r="D32" s="35"/>
      <c r="E32" s="37" t="s">
        <v>61</v>
      </c>
      <c r="F32" s="34">
        <v>1</v>
      </c>
      <c r="G32" s="34">
        <v>1</v>
      </c>
      <c r="H32" s="35">
        <f t="shared" si="6"/>
        <v>0</v>
      </c>
      <c r="I32" s="34">
        <v>40</v>
      </c>
      <c r="J32" s="34">
        <v>40</v>
      </c>
      <c r="K32" s="35">
        <f t="shared" si="7"/>
        <v>0</v>
      </c>
      <c r="L32" s="35">
        <v>2</v>
      </c>
      <c r="M32" s="35">
        <v>2</v>
      </c>
      <c r="N32" s="35">
        <v>0</v>
      </c>
      <c r="O32" s="44">
        <v>3550</v>
      </c>
      <c r="P32" s="44">
        <v>3550</v>
      </c>
      <c r="Q32" s="35">
        <v>0</v>
      </c>
      <c r="R32" s="35" t="s">
        <v>28</v>
      </c>
      <c r="S32" s="35" t="s">
        <v>35</v>
      </c>
      <c r="T32" s="50"/>
      <c r="U32" s="30"/>
    </row>
    <row r="33" s="17" customFormat="1" ht="27" spans="1:21">
      <c r="A33" s="31">
        <v>3</v>
      </c>
      <c r="B33" s="31" t="s">
        <v>24</v>
      </c>
      <c r="C33" s="31" t="s">
        <v>58</v>
      </c>
      <c r="D33" s="35"/>
      <c r="E33" s="38" t="s">
        <v>62</v>
      </c>
      <c r="F33" s="34">
        <v>1</v>
      </c>
      <c r="G33" s="34">
        <v>1</v>
      </c>
      <c r="H33" s="35">
        <f t="shared" si="6"/>
        <v>0</v>
      </c>
      <c r="I33" s="34">
        <v>66</v>
      </c>
      <c r="J33" s="34">
        <v>66</v>
      </c>
      <c r="K33" s="35">
        <f t="shared" si="7"/>
        <v>0</v>
      </c>
      <c r="L33" s="35">
        <v>2</v>
      </c>
      <c r="M33" s="35">
        <v>2</v>
      </c>
      <c r="N33" s="35">
        <v>0</v>
      </c>
      <c r="O33" s="44">
        <v>7700</v>
      </c>
      <c r="P33" s="44">
        <v>7700</v>
      </c>
      <c r="Q33" s="35">
        <v>0</v>
      </c>
      <c r="R33" s="35" t="s">
        <v>28</v>
      </c>
      <c r="S33" s="35" t="s">
        <v>35</v>
      </c>
      <c r="T33" s="50"/>
      <c r="U33" s="30"/>
    </row>
    <row r="34" s="17" customFormat="1" spans="1:21">
      <c r="A34" s="31">
        <v>4</v>
      </c>
      <c r="B34" s="31" t="s">
        <v>24</v>
      </c>
      <c r="C34" s="31" t="s">
        <v>58</v>
      </c>
      <c r="D34" s="35"/>
      <c r="E34" s="38" t="s">
        <v>63</v>
      </c>
      <c r="F34" s="34">
        <v>1</v>
      </c>
      <c r="G34" s="34">
        <v>1</v>
      </c>
      <c r="H34" s="35">
        <f t="shared" si="6"/>
        <v>0</v>
      </c>
      <c r="I34" s="34">
        <v>96</v>
      </c>
      <c r="J34" s="34">
        <v>96</v>
      </c>
      <c r="K34" s="35">
        <f t="shared" si="7"/>
        <v>0</v>
      </c>
      <c r="L34" s="35">
        <v>3</v>
      </c>
      <c r="M34" s="35">
        <v>3</v>
      </c>
      <c r="N34" s="35">
        <v>0</v>
      </c>
      <c r="O34" s="44">
        <v>10752</v>
      </c>
      <c r="P34" s="44">
        <v>10752</v>
      </c>
      <c r="Q34" s="35">
        <v>0</v>
      </c>
      <c r="R34" s="35" t="s">
        <v>28</v>
      </c>
      <c r="S34" s="35" t="s">
        <v>35</v>
      </c>
      <c r="T34" s="50"/>
      <c r="U34" s="30"/>
    </row>
    <row r="35" s="17" customFormat="1" spans="1:21">
      <c r="A35" s="31">
        <v>5</v>
      </c>
      <c r="B35" s="31" t="s">
        <v>24</v>
      </c>
      <c r="C35" s="31" t="s">
        <v>58</v>
      </c>
      <c r="D35" s="35"/>
      <c r="E35" s="38" t="s">
        <v>64</v>
      </c>
      <c r="F35" s="34">
        <v>1</v>
      </c>
      <c r="G35" s="34">
        <v>1</v>
      </c>
      <c r="H35" s="35">
        <f t="shared" si="6"/>
        <v>0</v>
      </c>
      <c r="I35" s="34">
        <v>24</v>
      </c>
      <c r="J35" s="34">
        <v>24</v>
      </c>
      <c r="K35" s="35">
        <f t="shared" si="7"/>
        <v>0</v>
      </c>
      <c r="L35" s="35">
        <v>2</v>
      </c>
      <c r="M35" s="35">
        <v>2</v>
      </c>
      <c r="N35" s="35">
        <v>0</v>
      </c>
      <c r="O35" s="44">
        <v>2400</v>
      </c>
      <c r="P35" s="44">
        <v>2400</v>
      </c>
      <c r="Q35" s="35">
        <v>0</v>
      </c>
      <c r="R35" s="35" t="s">
        <v>28</v>
      </c>
      <c r="S35" s="35" t="s">
        <v>35</v>
      </c>
      <c r="T35" s="50"/>
      <c r="U35" s="30"/>
    </row>
    <row r="36" s="17" customFormat="1" spans="1:21">
      <c r="A36" s="31">
        <v>6</v>
      </c>
      <c r="B36" s="31" t="s">
        <v>24</v>
      </c>
      <c r="C36" s="31" t="s">
        <v>58</v>
      </c>
      <c r="D36" s="35"/>
      <c r="E36" s="38" t="s">
        <v>65</v>
      </c>
      <c r="F36" s="34">
        <v>1</v>
      </c>
      <c r="G36" s="34">
        <v>1</v>
      </c>
      <c r="H36" s="35">
        <f t="shared" si="6"/>
        <v>0</v>
      </c>
      <c r="I36" s="34">
        <v>56</v>
      </c>
      <c r="J36" s="34">
        <v>56</v>
      </c>
      <c r="K36" s="35">
        <f t="shared" si="7"/>
        <v>0</v>
      </c>
      <c r="L36" s="35">
        <v>3</v>
      </c>
      <c r="M36" s="35">
        <v>3</v>
      </c>
      <c r="N36" s="35">
        <v>0</v>
      </c>
      <c r="O36" s="44">
        <v>4672</v>
      </c>
      <c r="P36" s="44">
        <v>4672</v>
      </c>
      <c r="Q36" s="35">
        <v>0</v>
      </c>
      <c r="R36" s="35" t="s">
        <v>28</v>
      </c>
      <c r="S36" s="35" t="s">
        <v>35</v>
      </c>
      <c r="T36" s="50"/>
      <c r="U36" s="30"/>
    </row>
    <row r="37" s="17" customFormat="1" spans="1:21">
      <c r="A37" s="31">
        <v>7</v>
      </c>
      <c r="B37" s="31" t="s">
        <v>24</v>
      </c>
      <c r="C37" s="31" t="s">
        <v>58</v>
      </c>
      <c r="D37" s="35"/>
      <c r="E37" s="38" t="s">
        <v>66</v>
      </c>
      <c r="F37" s="34">
        <v>1</v>
      </c>
      <c r="G37" s="34">
        <v>1</v>
      </c>
      <c r="H37" s="35">
        <f t="shared" si="6"/>
        <v>0</v>
      </c>
      <c r="I37" s="34">
        <v>54</v>
      </c>
      <c r="J37" s="34">
        <v>54</v>
      </c>
      <c r="K37" s="35">
        <f t="shared" si="7"/>
        <v>0</v>
      </c>
      <c r="L37" s="35">
        <v>4</v>
      </c>
      <c r="M37" s="35">
        <v>4</v>
      </c>
      <c r="N37" s="35">
        <v>0</v>
      </c>
      <c r="O37" s="44">
        <v>4432</v>
      </c>
      <c r="P37" s="44">
        <v>4432</v>
      </c>
      <c r="Q37" s="35">
        <v>0</v>
      </c>
      <c r="R37" s="35" t="s">
        <v>28</v>
      </c>
      <c r="S37" s="35" t="s">
        <v>35</v>
      </c>
      <c r="T37" s="50"/>
      <c r="U37" s="30"/>
    </row>
    <row r="38" s="17" customFormat="1" spans="1:21">
      <c r="A38" s="31">
        <v>8</v>
      </c>
      <c r="B38" s="31" t="s">
        <v>24</v>
      </c>
      <c r="C38" s="31" t="s">
        <v>58</v>
      </c>
      <c r="D38" s="35"/>
      <c r="E38" s="38" t="s">
        <v>67</v>
      </c>
      <c r="F38" s="34">
        <v>1</v>
      </c>
      <c r="G38" s="34">
        <v>1</v>
      </c>
      <c r="H38" s="35">
        <f t="shared" si="6"/>
        <v>0</v>
      </c>
      <c r="I38" s="34">
        <v>55</v>
      </c>
      <c r="J38" s="34">
        <v>55</v>
      </c>
      <c r="K38" s="35">
        <f t="shared" si="7"/>
        <v>0</v>
      </c>
      <c r="L38" s="35">
        <v>2</v>
      </c>
      <c r="M38" s="35">
        <v>2</v>
      </c>
      <c r="N38" s="35">
        <v>0</v>
      </c>
      <c r="O38" s="44">
        <v>4482</v>
      </c>
      <c r="P38" s="44">
        <v>4482</v>
      </c>
      <c r="Q38" s="35">
        <v>0</v>
      </c>
      <c r="R38" s="35" t="s">
        <v>28</v>
      </c>
      <c r="S38" s="35" t="s">
        <v>35</v>
      </c>
      <c r="T38" s="50"/>
      <c r="U38" s="30"/>
    </row>
    <row r="39" s="17" customFormat="1" spans="1:21">
      <c r="A39" s="31">
        <v>9</v>
      </c>
      <c r="B39" s="31" t="s">
        <v>24</v>
      </c>
      <c r="C39" s="31" t="s">
        <v>58</v>
      </c>
      <c r="D39" s="35"/>
      <c r="E39" s="38" t="s">
        <v>68</v>
      </c>
      <c r="F39" s="34">
        <v>1</v>
      </c>
      <c r="G39" s="34">
        <v>1</v>
      </c>
      <c r="H39" s="35">
        <f t="shared" si="6"/>
        <v>0</v>
      </c>
      <c r="I39" s="34">
        <v>175</v>
      </c>
      <c r="J39" s="34">
        <v>175</v>
      </c>
      <c r="K39" s="35">
        <f t="shared" si="7"/>
        <v>0</v>
      </c>
      <c r="L39" s="35">
        <v>7</v>
      </c>
      <c r="M39" s="35">
        <v>7</v>
      </c>
      <c r="N39" s="35">
        <v>0</v>
      </c>
      <c r="O39" s="44">
        <v>14085</v>
      </c>
      <c r="P39" s="44">
        <v>14085</v>
      </c>
      <c r="Q39" s="35">
        <v>0</v>
      </c>
      <c r="R39" s="35" t="s">
        <v>28</v>
      </c>
      <c r="S39" s="35" t="s">
        <v>35</v>
      </c>
      <c r="T39" s="50"/>
      <c r="U39" s="30"/>
    </row>
    <row r="40" s="17" customFormat="1" ht="27" spans="1:21">
      <c r="A40" s="31">
        <v>10</v>
      </c>
      <c r="B40" s="31" t="s">
        <v>24</v>
      </c>
      <c r="C40" s="31" t="s">
        <v>58</v>
      </c>
      <c r="D40" s="35"/>
      <c r="E40" s="38" t="s">
        <v>69</v>
      </c>
      <c r="F40" s="34">
        <v>1</v>
      </c>
      <c r="G40" s="34">
        <v>1</v>
      </c>
      <c r="H40" s="35">
        <f t="shared" si="6"/>
        <v>0</v>
      </c>
      <c r="I40" s="34">
        <v>60</v>
      </c>
      <c r="J40" s="34">
        <v>60</v>
      </c>
      <c r="K40" s="35">
        <f t="shared" si="7"/>
        <v>0</v>
      </c>
      <c r="L40" s="35">
        <v>4</v>
      </c>
      <c r="M40" s="35">
        <v>4</v>
      </c>
      <c r="N40" s="35">
        <v>0</v>
      </c>
      <c r="O40" s="44">
        <v>4898</v>
      </c>
      <c r="P40" s="44">
        <v>4898</v>
      </c>
      <c r="Q40" s="35">
        <v>0</v>
      </c>
      <c r="R40" s="35" t="s">
        <v>28</v>
      </c>
      <c r="S40" s="35" t="s">
        <v>35</v>
      </c>
      <c r="T40" s="50"/>
      <c r="U40" s="30"/>
    </row>
    <row r="41" s="17" customFormat="1" spans="1:21">
      <c r="A41" s="31">
        <v>11</v>
      </c>
      <c r="B41" s="31" t="s">
        <v>24</v>
      </c>
      <c r="C41" s="31" t="s">
        <v>58</v>
      </c>
      <c r="D41" s="35"/>
      <c r="E41" s="38" t="s">
        <v>70</v>
      </c>
      <c r="F41" s="34">
        <v>1</v>
      </c>
      <c r="G41" s="34">
        <v>1</v>
      </c>
      <c r="H41" s="35">
        <f t="shared" si="6"/>
        <v>0</v>
      </c>
      <c r="I41" s="34">
        <v>78</v>
      </c>
      <c r="J41" s="34">
        <v>78</v>
      </c>
      <c r="K41" s="35">
        <f t="shared" si="7"/>
        <v>0</v>
      </c>
      <c r="L41" s="35">
        <v>4</v>
      </c>
      <c r="M41" s="35">
        <v>4</v>
      </c>
      <c r="N41" s="35">
        <v>0</v>
      </c>
      <c r="O41" s="44">
        <v>6350</v>
      </c>
      <c r="P41" s="44">
        <v>6350</v>
      </c>
      <c r="Q41" s="35">
        <v>0</v>
      </c>
      <c r="R41" s="35" t="s">
        <v>28</v>
      </c>
      <c r="S41" s="35" t="s">
        <v>35</v>
      </c>
      <c r="T41" s="50"/>
      <c r="U41" s="30"/>
    </row>
    <row r="42" s="17" customFormat="1" spans="1:21">
      <c r="A42" s="31">
        <v>12</v>
      </c>
      <c r="B42" s="31" t="s">
        <v>24</v>
      </c>
      <c r="C42" s="31" t="s">
        <v>58</v>
      </c>
      <c r="D42" s="35"/>
      <c r="E42" s="38" t="s">
        <v>71</v>
      </c>
      <c r="F42" s="34">
        <v>1</v>
      </c>
      <c r="G42" s="34">
        <v>1</v>
      </c>
      <c r="H42" s="35">
        <f t="shared" si="6"/>
        <v>0</v>
      </c>
      <c r="I42" s="34">
        <v>370</v>
      </c>
      <c r="J42" s="34">
        <v>370</v>
      </c>
      <c r="K42" s="35">
        <f t="shared" si="7"/>
        <v>0</v>
      </c>
      <c r="L42" s="35">
        <v>51</v>
      </c>
      <c r="M42" s="35">
        <v>51</v>
      </c>
      <c r="N42" s="35">
        <v>0</v>
      </c>
      <c r="O42" s="44">
        <v>25685.18</v>
      </c>
      <c r="P42" s="44">
        <v>25685.18</v>
      </c>
      <c r="Q42" s="35">
        <v>0</v>
      </c>
      <c r="R42" s="35" t="s">
        <v>28</v>
      </c>
      <c r="S42" s="35" t="s">
        <v>35</v>
      </c>
      <c r="T42" s="50"/>
      <c r="U42" s="30"/>
    </row>
    <row r="43" s="17" customFormat="1" ht="27" spans="1:21">
      <c r="A43" s="31">
        <v>13</v>
      </c>
      <c r="B43" s="31" t="s">
        <v>24</v>
      </c>
      <c r="C43" s="31" t="s">
        <v>58</v>
      </c>
      <c r="D43" s="35"/>
      <c r="E43" s="38" t="s">
        <v>72</v>
      </c>
      <c r="F43" s="34">
        <v>1</v>
      </c>
      <c r="G43" s="34">
        <v>1</v>
      </c>
      <c r="H43" s="35">
        <f t="shared" si="6"/>
        <v>0</v>
      </c>
      <c r="I43" s="34">
        <v>40</v>
      </c>
      <c r="J43" s="34">
        <v>40</v>
      </c>
      <c r="K43" s="35">
        <f t="shared" si="7"/>
        <v>0</v>
      </c>
      <c r="L43" s="35">
        <v>2</v>
      </c>
      <c r="M43" s="35">
        <v>2</v>
      </c>
      <c r="N43" s="35">
        <v>0</v>
      </c>
      <c r="O43" s="44">
        <v>3360</v>
      </c>
      <c r="P43" s="44">
        <v>3360</v>
      </c>
      <c r="Q43" s="35">
        <v>0</v>
      </c>
      <c r="R43" s="35" t="s">
        <v>28</v>
      </c>
      <c r="S43" s="35" t="s">
        <v>35</v>
      </c>
      <c r="T43" s="50"/>
      <c r="U43" s="30"/>
    </row>
    <row r="44" s="17" customFormat="1" spans="1:21">
      <c r="A44" s="31">
        <v>14</v>
      </c>
      <c r="B44" s="31" t="s">
        <v>24</v>
      </c>
      <c r="C44" s="31" t="s">
        <v>58</v>
      </c>
      <c r="D44" s="35"/>
      <c r="E44" s="38" t="s">
        <v>73</v>
      </c>
      <c r="F44" s="34">
        <v>1</v>
      </c>
      <c r="G44" s="34">
        <v>1</v>
      </c>
      <c r="H44" s="35">
        <f t="shared" si="6"/>
        <v>0</v>
      </c>
      <c r="I44" s="34">
        <v>48</v>
      </c>
      <c r="J44" s="34">
        <v>48</v>
      </c>
      <c r="K44" s="35">
        <f t="shared" si="7"/>
        <v>0</v>
      </c>
      <c r="L44" s="35">
        <v>5</v>
      </c>
      <c r="M44" s="35">
        <v>5</v>
      </c>
      <c r="N44" s="35">
        <v>0</v>
      </c>
      <c r="O44" s="44">
        <v>4680</v>
      </c>
      <c r="P44" s="44">
        <v>4680</v>
      </c>
      <c r="Q44" s="35">
        <v>0</v>
      </c>
      <c r="R44" s="35" t="s">
        <v>28</v>
      </c>
      <c r="S44" s="35" t="s">
        <v>35</v>
      </c>
      <c r="T44" s="50"/>
      <c r="U44" s="30"/>
    </row>
    <row r="45" s="17" customFormat="1" ht="27" spans="1:21">
      <c r="A45" s="31">
        <v>15</v>
      </c>
      <c r="B45" s="31" t="s">
        <v>24</v>
      </c>
      <c r="C45" s="31" t="s">
        <v>58</v>
      </c>
      <c r="D45" s="35"/>
      <c r="E45" s="38" t="s">
        <v>74</v>
      </c>
      <c r="F45" s="34">
        <v>1</v>
      </c>
      <c r="G45" s="34">
        <v>1</v>
      </c>
      <c r="H45" s="35">
        <f t="shared" si="6"/>
        <v>0</v>
      </c>
      <c r="I45" s="34">
        <v>55</v>
      </c>
      <c r="J45" s="34">
        <v>55</v>
      </c>
      <c r="K45" s="35">
        <f t="shared" si="7"/>
        <v>0</v>
      </c>
      <c r="L45" s="35">
        <v>5</v>
      </c>
      <c r="M45" s="35">
        <v>5</v>
      </c>
      <c r="N45" s="35">
        <v>0</v>
      </c>
      <c r="O45" s="44">
        <v>5500</v>
      </c>
      <c r="P45" s="44">
        <v>5500</v>
      </c>
      <c r="Q45" s="35">
        <v>0</v>
      </c>
      <c r="R45" s="35" t="s">
        <v>28</v>
      </c>
      <c r="S45" s="35" t="s">
        <v>35</v>
      </c>
      <c r="T45" s="50"/>
      <c r="U45" s="30"/>
    </row>
    <row r="46" s="17" customFormat="1" ht="27" spans="1:21">
      <c r="A46" s="31">
        <v>16</v>
      </c>
      <c r="B46" s="31" t="s">
        <v>24</v>
      </c>
      <c r="C46" s="31" t="s">
        <v>58</v>
      </c>
      <c r="D46" s="35"/>
      <c r="E46" s="38" t="s">
        <v>75</v>
      </c>
      <c r="F46" s="34">
        <v>1</v>
      </c>
      <c r="G46" s="34">
        <v>1</v>
      </c>
      <c r="H46" s="35">
        <f t="shared" si="6"/>
        <v>0</v>
      </c>
      <c r="I46" s="34">
        <v>42</v>
      </c>
      <c r="J46" s="34">
        <v>42</v>
      </c>
      <c r="K46" s="35">
        <f t="shared" si="7"/>
        <v>0</v>
      </c>
      <c r="L46" s="35">
        <v>4</v>
      </c>
      <c r="M46" s="35">
        <v>4</v>
      </c>
      <c r="N46" s="35">
        <v>0</v>
      </c>
      <c r="O46" s="44">
        <v>4940</v>
      </c>
      <c r="P46" s="44">
        <v>4940</v>
      </c>
      <c r="Q46" s="35">
        <v>0</v>
      </c>
      <c r="R46" s="35" t="s">
        <v>28</v>
      </c>
      <c r="S46" s="35" t="s">
        <v>35</v>
      </c>
      <c r="T46" s="50"/>
      <c r="U46" s="30"/>
    </row>
    <row r="47" s="17" customFormat="1" spans="1:21">
      <c r="A47" s="31">
        <v>17</v>
      </c>
      <c r="B47" s="31" t="s">
        <v>24</v>
      </c>
      <c r="C47" s="31" t="s">
        <v>58</v>
      </c>
      <c r="D47" s="35"/>
      <c r="E47" s="38" t="s">
        <v>76</v>
      </c>
      <c r="F47" s="34">
        <v>1</v>
      </c>
      <c r="G47" s="34">
        <v>1</v>
      </c>
      <c r="H47" s="35">
        <f t="shared" si="6"/>
        <v>0</v>
      </c>
      <c r="I47" s="34">
        <v>430</v>
      </c>
      <c r="J47" s="34">
        <v>430</v>
      </c>
      <c r="K47" s="35">
        <f t="shared" si="7"/>
        <v>0</v>
      </c>
      <c r="L47" s="35">
        <v>13</v>
      </c>
      <c r="M47" s="35">
        <v>13</v>
      </c>
      <c r="N47" s="35">
        <v>0</v>
      </c>
      <c r="O47" s="44">
        <v>51600</v>
      </c>
      <c r="P47" s="44">
        <v>51600</v>
      </c>
      <c r="Q47" s="35">
        <v>0</v>
      </c>
      <c r="R47" s="35" t="s">
        <v>28</v>
      </c>
      <c r="S47" s="35" t="s">
        <v>35</v>
      </c>
      <c r="T47" s="50"/>
      <c r="U47" s="30"/>
    </row>
    <row r="48" spans="1:21">
      <c r="A48" s="28"/>
      <c r="B48" s="28"/>
      <c r="C48" s="28" t="s">
        <v>77</v>
      </c>
      <c r="D48" s="28"/>
      <c r="E48" s="29"/>
      <c r="F48" s="30">
        <f>SUM(F49:F77)</f>
        <v>29</v>
      </c>
      <c r="G48" s="30">
        <f t="shared" ref="G48:P48" si="8">SUM(G49:G77)</f>
        <v>29</v>
      </c>
      <c r="H48" s="30">
        <f t="shared" si="8"/>
        <v>0</v>
      </c>
      <c r="I48" s="30">
        <f t="shared" si="8"/>
        <v>1588</v>
      </c>
      <c r="J48" s="30">
        <f t="shared" si="8"/>
        <v>1588</v>
      </c>
      <c r="K48" s="30">
        <f t="shared" si="8"/>
        <v>0</v>
      </c>
      <c r="L48" s="30">
        <f t="shared" si="8"/>
        <v>66</v>
      </c>
      <c r="M48" s="30">
        <f t="shared" si="8"/>
        <v>66</v>
      </c>
      <c r="N48" s="30">
        <f t="shared" si="8"/>
        <v>0</v>
      </c>
      <c r="O48" s="43">
        <f t="shared" si="8"/>
        <v>123804.8</v>
      </c>
      <c r="P48" s="43">
        <f t="shared" si="8"/>
        <v>123804.8</v>
      </c>
      <c r="Q48" s="30">
        <f>SUM(Q75:Q340)</f>
        <v>0</v>
      </c>
      <c r="R48" s="30">
        <f>COUNTIF(R49:R77,"是")</f>
        <v>0</v>
      </c>
      <c r="S48" s="30">
        <f>COUNTIF(S49:S77,"是")</f>
        <v>0</v>
      </c>
      <c r="T48" s="50"/>
      <c r="U48" s="30"/>
    </row>
    <row r="49" ht="27" spans="1:21">
      <c r="A49" s="28">
        <v>1</v>
      </c>
      <c r="B49" s="28" t="s">
        <v>24</v>
      </c>
      <c r="C49" s="28" t="s">
        <v>78</v>
      </c>
      <c r="D49" s="30" t="s">
        <v>79</v>
      </c>
      <c r="E49" s="39" t="s">
        <v>80</v>
      </c>
      <c r="F49" s="35">
        <v>1</v>
      </c>
      <c r="G49" s="35">
        <v>1</v>
      </c>
      <c r="H49" s="35">
        <v>0</v>
      </c>
      <c r="I49" s="31">
        <v>8</v>
      </c>
      <c r="J49" s="31">
        <v>8</v>
      </c>
      <c r="K49" s="35">
        <v>0</v>
      </c>
      <c r="L49" s="31">
        <v>1</v>
      </c>
      <c r="M49" s="31">
        <v>1</v>
      </c>
      <c r="N49" s="35">
        <v>0</v>
      </c>
      <c r="O49" s="44">
        <v>738.4</v>
      </c>
      <c r="P49" s="44">
        <v>738.4</v>
      </c>
      <c r="Q49" s="35">
        <v>0</v>
      </c>
      <c r="R49" s="30" t="s">
        <v>28</v>
      </c>
      <c r="S49" s="30" t="s">
        <v>28</v>
      </c>
      <c r="T49" s="50"/>
      <c r="U49" s="30"/>
    </row>
    <row r="50" ht="27" spans="1:21">
      <c r="A50" s="28">
        <v>2</v>
      </c>
      <c r="B50" s="28" t="s">
        <v>24</v>
      </c>
      <c r="C50" s="28" t="s">
        <v>78</v>
      </c>
      <c r="D50" s="30"/>
      <c r="E50" s="40" t="s">
        <v>81</v>
      </c>
      <c r="F50" s="35">
        <v>1</v>
      </c>
      <c r="G50" s="35">
        <v>1</v>
      </c>
      <c r="H50" s="35">
        <v>0</v>
      </c>
      <c r="I50" s="31">
        <v>168</v>
      </c>
      <c r="J50" s="31">
        <v>168</v>
      </c>
      <c r="K50" s="35">
        <v>0</v>
      </c>
      <c r="L50" s="31">
        <v>5</v>
      </c>
      <c r="M50" s="31">
        <v>5</v>
      </c>
      <c r="N50" s="35">
        <v>0</v>
      </c>
      <c r="O50" s="46">
        <v>9466</v>
      </c>
      <c r="P50" s="46">
        <v>9466</v>
      </c>
      <c r="Q50" s="35">
        <v>0</v>
      </c>
      <c r="R50" s="30" t="s">
        <v>28</v>
      </c>
      <c r="S50" s="30" t="s">
        <v>28</v>
      </c>
      <c r="T50" s="50"/>
      <c r="U50" s="30"/>
    </row>
    <row r="51" ht="27" spans="1:21">
      <c r="A51" s="28">
        <v>3</v>
      </c>
      <c r="B51" s="28" t="s">
        <v>24</v>
      </c>
      <c r="C51" s="28" t="s">
        <v>78</v>
      </c>
      <c r="D51" s="30"/>
      <c r="E51" s="41" t="s">
        <v>82</v>
      </c>
      <c r="F51" s="35">
        <v>1</v>
      </c>
      <c r="G51" s="35">
        <v>1</v>
      </c>
      <c r="H51" s="35">
        <v>0</v>
      </c>
      <c r="I51" s="31">
        <v>50</v>
      </c>
      <c r="J51" s="31">
        <v>50</v>
      </c>
      <c r="K51" s="35">
        <v>0</v>
      </c>
      <c r="L51" s="31">
        <v>2</v>
      </c>
      <c r="M51" s="31">
        <v>2</v>
      </c>
      <c r="N51" s="35">
        <v>0</v>
      </c>
      <c r="O51" s="46">
        <v>3449</v>
      </c>
      <c r="P51" s="46">
        <v>3449</v>
      </c>
      <c r="Q51" s="35">
        <v>0</v>
      </c>
      <c r="R51" s="30" t="s">
        <v>28</v>
      </c>
      <c r="S51" s="30" t="s">
        <v>28</v>
      </c>
      <c r="T51" s="50"/>
      <c r="U51" s="30"/>
    </row>
    <row r="52" ht="27" spans="1:21">
      <c r="A52" s="28">
        <v>4</v>
      </c>
      <c r="B52" s="28" t="s">
        <v>24</v>
      </c>
      <c r="C52" s="28" t="s">
        <v>78</v>
      </c>
      <c r="D52" s="30"/>
      <c r="E52" s="39" t="s">
        <v>83</v>
      </c>
      <c r="F52" s="35">
        <v>1</v>
      </c>
      <c r="G52" s="35">
        <v>1</v>
      </c>
      <c r="H52" s="35">
        <v>0</v>
      </c>
      <c r="I52" s="31">
        <v>26</v>
      </c>
      <c r="J52" s="31">
        <v>26</v>
      </c>
      <c r="K52" s="35">
        <v>0</v>
      </c>
      <c r="L52" s="31">
        <v>2</v>
      </c>
      <c r="M52" s="31">
        <v>2</v>
      </c>
      <c r="N52" s="35">
        <v>0</v>
      </c>
      <c r="O52" s="46">
        <v>1240</v>
      </c>
      <c r="P52" s="46">
        <v>1240</v>
      </c>
      <c r="Q52" s="35">
        <v>0</v>
      </c>
      <c r="R52" s="30" t="s">
        <v>28</v>
      </c>
      <c r="S52" s="30" t="s">
        <v>28</v>
      </c>
      <c r="T52" s="50"/>
      <c r="U52" s="30"/>
    </row>
    <row r="53" ht="27" spans="1:21">
      <c r="A53" s="28">
        <v>5</v>
      </c>
      <c r="B53" s="28" t="s">
        <v>24</v>
      </c>
      <c r="C53" s="28" t="s">
        <v>78</v>
      </c>
      <c r="D53" s="30"/>
      <c r="E53" s="39" t="s">
        <v>84</v>
      </c>
      <c r="F53" s="35">
        <v>1</v>
      </c>
      <c r="G53" s="35">
        <v>1</v>
      </c>
      <c r="H53" s="35">
        <v>0</v>
      </c>
      <c r="I53" s="31">
        <v>18</v>
      </c>
      <c r="J53" s="31">
        <v>18</v>
      </c>
      <c r="K53" s="35">
        <v>0</v>
      </c>
      <c r="L53" s="31">
        <v>1</v>
      </c>
      <c r="M53" s="31">
        <v>1</v>
      </c>
      <c r="N53" s="35">
        <v>0</v>
      </c>
      <c r="O53" s="46">
        <v>250</v>
      </c>
      <c r="P53" s="46">
        <v>250</v>
      </c>
      <c r="Q53" s="35">
        <v>0</v>
      </c>
      <c r="R53" s="30" t="s">
        <v>28</v>
      </c>
      <c r="S53" s="30" t="s">
        <v>28</v>
      </c>
      <c r="T53" s="50"/>
      <c r="U53" s="30"/>
    </row>
    <row r="54" spans="1:21">
      <c r="A54" s="28">
        <v>6</v>
      </c>
      <c r="B54" s="28" t="s">
        <v>24</v>
      </c>
      <c r="C54" s="28" t="s">
        <v>78</v>
      </c>
      <c r="D54" s="30"/>
      <c r="E54" s="39" t="s">
        <v>85</v>
      </c>
      <c r="F54" s="35">
        <v>1</v>
      </c>
      <c r="G54" s="35">
        <v>1</v>
      </c>
      <c r="H54" s="35">
        <v>0</v>
      </c>
      <c r="I54" s="31">
        <v>48</v>
      </c>
      <c r="J54" s="31">
        <v>48</v>
      </c>
      <c r="K54" s="35">
        <v>0</v>
      </c>
      <c r="L54" s="31">
        <v>4</v>
      </c>
      <c r="M54" s="31">
        <v>4</v>
      </c>
      <c r="N54" s="35">
        <v>0</v>
      </c>
      <c r="O54" s="46">
        <v>3957.52</v>
      </c>
      <c r="P54" s="46">
        <v>3957.52</v>
      </c>
      <c r="Q54" s="35">
        <v>0</v>
      </c>
      <c r="R54" s="30" t="s">
        <v>28</v>
      </c>
      <c r="S54" s="30" t="s">
        <v>28</v>
      </c>
      <c r="T54" s="50"/>
      <c r="U54" s="30"/>
    </row>
    <row r="55" ht="27" spans="1:21">
      <c r="A55" s="28">
        <v>7</v>
      </c>
      <c r="B55" s="28" t="s">
        <v>24</v>
      </c>
      <c r="C55" s="28" t="s">
        <v>78</v>
      </c>
      <c r="D55" s="30"/>
      <c r="E55" s="39" t="s">
        <v>86</v>
      </c>
      <c r="F55" s="35">
        <v>1</v>
      </c>
      <c r="G55" s="35">
        <v>1</v>
      </c>
      <c r="H55" s="35">
        <v>0</v>
      </c>
      <c r="I55" s="31">
        <v>95</v>
      </c>
      <c r="J55" s="31">
        <v>95</v>
      </c>
      <c r="K55" s="35">
        <v>0</v>
      </c>
      <c r="L55" s="31">
        <v>2</v>
      </c>
      <c r="M55" s="31">
        <v>2</v>
      </c>
      <c r="N55" s="35">
        <v>0</v>
      </c>
      <c r="O55" s="46">
        <v>4400</v>
      </c>
      <c r="P55" s="46">
        <v>4400</v>
      </c>
      <c r="Q55" s="35">
        <v>0</v>
      </c>
      <c r="R55" s="30" t="s">
        <v>28</v>
      </c>
      <c r="S55" s="30" t="s">
        <v>28</v>
      </c>
      <c r="T55" s="50"/>
      <c r="U55" s="30"/>
    </row>
    <row r="56" ht="40.5" spans="1:21">
      <c r="A56" s="28">
        <v>8</v>
      </c>
      <c r="B56" s="28" t="s">
        <v>24</v>
      </c>
      <c r="C56" s="28" t="s">
        <v>78</v>
      </c>
      <c r="D56" s="30"/>
      <c r="E56" s="39" t="s">
        <v>87</v>
      </c>
      <c r="F56" s="35">
        <v>1</v>
      </c>
      <c r="G56" s="35">
        <v>1</v>
      </c>
      <c r="H56" s="35">
        <v>0</v>
      </c>
      <c r="I56" s="31">
        <v>8</v>
      </c>
      <c r="J56" s="31">
        <v>8</v>
      </c>
      <c r="K56" s="35">
        <v>0</v>
      </c>
      <c r="L56" s="31">
        <v>1</v>
      </c>
      <c r="M56" s="31">
        <v>1</v>
      </c>
      <c r="N56" s="35">
        <v>0</v>
      </c>
      <c r="O56" s="46">
        <v>1050.63</v>
      </c>
      <c r="P56" s="46">
        <v>1050.63</v>
      </c>
      <c r="Q56" s="35">
        <v>0</v>
      </c>
      <c r="R56" s="30" t="s">
        <v>28</v>
      </c>
      <c r="S56" s="30" t="s">
        <v>28</v>
      </c>
      <c r="T56" s="50"/>
      <c r="U56" s="30"/>
    </row>
    <row r="57" ht="27" spans="1:21">
      <c r="A57" s="28">
        <v>9</v>
      </c>
      <c r="B57" s="28" t="s">
        <v>24</v>
      </c>
      <c r="C57" s="28" t="s">
        <v>78</v>
      </c>
      <c r="D57" s="30"/>
      <c r="E57" s="39" t="s">
        <v>88</v>
      </c>
      <c r="F57" s="35">
        <v>1</v>
      </c>
      <c r="G57" s="35">
        <v>1</v>
      </c>
      <c r="H57" s="35">
        <v>0</v>
      </c>
      <c r="I57" s="31">
        <v>24</v>
      </c>
      <c r="J57" s="31">
        <v>24</v>
      </c>
      <c r="K57" s="35">
        <v>0</v>
      </c>
      <c r="L57" s="31">
        <v>1</v>
      </c>
      <c r="M57" s="31">
        <v>1</v>
      </c>
      <c r="N57" s="35">
        <v>0</v>
      </c>
      <c r="O57" s="46">
        <v>1480</v>
      </c>
      <c r="P57" s="46">
        <v>1480</v>
      </c>
      <c r="Q57" s="35">
        <v>0</v>
      </c>
      <c r="R57" s="30" t="s">
        <v>28</v>
      </c>
      <c r="S57" s="30" t="s">
        <v>28</v>
      </c>
      <c r="T57" s="50"/>
      <c r="U57" s="30"/>
    </row>
    <row r="58" ht="27" spans="1:21">
      <c r="A58" s="28">
        <v>10</v>
      </c>
      <c r="B58" s="28" t="s">
        <v>24</v>
      </c>
      <c r="C58" s="28" t="s">
        <v>78</v>
      </c>
      <c r="D58" s="30"/>
      <c r="E58" s="39" t="s">
        <v>89</v>
      </c>
      <c r="F58" s="35">
        <v>1</v>
      </c>
      <c r="G58" s="35">
        <v>1</v>
      </c>
      <c r="H58" s="35">
        <v>0</v>
      </c>
      <c r="I58" s="31">
        <v>131</v>
      </c>
      <c r="J58" s="31">
        <v>131</v>
      </c>
      <c r="K58" s="35">
        <v>0</v>
      </c>
      <c r="L58" s="31">
        <v>4</v>
      </c>
      <c r="M58" s="31">
        <v>4</v>
      </c>
      <c r="N58" s="35">
        <v>0</v>
      </c>
      <c r="O58" s="46">
        <v>7453</v>
      </c>
      <c r="P58" s="46">
        <v>7453</v>
      </c>
      <c r="Q58" s="35">
        <v>0</v>
      </c>
      <c r="R58" s="30" t="s">
        <v>28</v>
      </c>
      <c r="S58" s="30" t="s">
        <v>28</v>
      </c>
      <c r="T58" s="50"/>
      <c r="U58" s="30"/>
    </row>
    <row r="59" s="18" customFormat="1" ht="27" spans="1:27">
      <c r="A59" s="28">
        <v>11</v>
      </c>
      <c r="B59" s="28" t="s">
        <v>24</v>
      </c>
      <c r="C59" s="28" t="s">
        <v>78</v>
      </c>
      <c r="D59" s="30"/>
      <c r="E59" s="39" t="s">
        <v>90</v>
      </c>
      <c r="F59" s="35">
        <v>1</v>
      </c>
      <c r="G59" s="35">
        <v>1</v>
      </c>
      <c r="H59" s="35">
        <v>0</v>
      </c>
      <c r="I59" s="31">
        <v>14</v>
      </c>
      <c r="J59" s="31">
        <v>14</v>
      </c>
      <c r="K59" s="35">
        <v>0</v>
      </c>
      <c r="L59" s="31">
        <v>2</v>
      </c>
      <c r="M59" s="31">
        <v>2</v>
      </c>
      <c r="N59" s="35">
        <v>0</v>
      </c>
      <c r="O59" s="46">
        <v>1110</v>
      </c>
      <c r="P59" s="46">
        <v>1110</v>
      </c>
      <c r="Q59" s="35">
        <v>0</v>
      </c>
      <c r="R59" s="30" t="s">
        <v>28</v>
      </c>
      <c r="S59" s="30" t="s">
        <v>28</v>
      </c>
      <c r="T59" s="50"/>
      <c r="U59" s="30"/>
      <c r="V59" s="21"/>
      <c r="W59" s="21"/>
      <c r="X59" s="21"/>
      <c r="Y59" s="21"/>
      <c r="Z59" s="21"/>
      <c r="AA59" s="21"/>
    </row>
    <row r="60" s="19" customFormat="1" ht="27" spans="1:29">
      <c r="A60" s="28">
        <v>12</v>
      </c>
      <c r="B60" s="28" t="s">
        <v>24</v>
      </c>
      <c r="C60" s="28" t="s">
        <v>78</v>
      </c>
      <c r="D60" s="30"/>
      <c r="E60" s="33" t="s">
        <v>91</v>
      </c>
      <c r="F60" s="35">
        <v>1</v>
      </c>
      <c r="G60" s="35">
        <v>1</v>
      </c>
      <c r="H60" s="35">
        <v>0</v>
      </c>
      <c r="I60" s="31">
        <v>20</v>
      </c>
      <c r="J60" s="31">
        <v>20</v>
      </c>
      <c r="K60" s="35">
        <v>0</v>
      </c>
      <c r="L60" s="31">
        <v>1</v>
      </c>
      <c r="M60" s="31">
        <v>1</v>
      </c>
      <c r="N60" s="35">
        <v>0</v>
      </c>
      <c r="O60" s="46">
        <v>2206</v>
      </c>
      <c r="P60" s="46">
        <v>2206</v>
      </c>
      <c r="Q60" s="35">
        <v>0</v>
      </c>
      <c r="R60" s="30" t="s">
        <v>28</v>
      </c>
      <c r="S60" s="30" t="s">
        <v>28</v>
      </c>
      <c r="T60" s="50"/>
      <c r="U60" s="30"/>
      <c r="V60" s="21"/>
      <c r="W60" s="21"/>
      <c r="X60" s="21"/>
      <c r="Y60" s="21"/>
      <c r="Z60" s="21"/>
      <c r="AA60" s="21"/>
      <c r="AB60" s="21"/>
      <c r="AC60" s="21"/>
    </row>
    <row r="61" s="19" customFormat="1" ht="27" spans="1:29">
      <c r="A61" s="28">
        <v>13</v>
      </c>
      <c r="B61" s="28" t="s">
        <v>24</v>
      </c>
      <c r="C61" s="28" t="s">
        <v>78</v>
      </c>
      <c r="D61" s="30"/>
      <c r="E61" s="33" t="s">
        <v>92</v>
      </c>
      <c r="F61" s="35">
        <v>1</v>
      </c>
      <c r="G61" s="35">
        <v>1</v>
      </c>
      <c r="H61" s="35">
        <v>0</v>
      </c>
      <c r="I61" s="31">
        <v>10</v>
      </c>
      <c r="J61" s="31">
        <v>10</v>
      </c>
      <c r="K61" s="35">
        <v>0</v>
      </c>
      <c r="L61" s="31">
        <v>1</v>
      </c>
      <c r="M61" s="31">
        <v>1</v>
      </c>
      <c r="N61" s="35">
        <v>0</v>
      </c>
      <c r="O61" s="46">
        <v>920.2</v>
      </c>
      <c r="P61" s="46">
        <v>920.2</v>
      </c>
      <c r="Q61" s="35">
        <v>0</v>
      </c>
      <c r="R61" s="30" t="s">
        <v>28</v>
      </c>
      <c r="S61" s="30" t="s">
        <v>28</v>
      </c>
      <c r="T61" s="50"/>
      <c r="U61" s="30"/>
      <c r="V61" s="21"/>
      <c r="W61" s="21"/>
      <c r="X61" s="21"/>
      <c r="Y61" s="21"/>
      <c r="Z61" s="21"/>
      <c r="AA61" s="21"/>
      <c r="AB61" s="21"/>
      <c r="AC61" s="21"/>
    </row>
    <row r="62" s="19" customFormat="1" ht="27" spans="1:29">
      <c r="A62" s="28">
        <v>14</v>
      </c>
      <c r="B62" s="28" t="s">
        <v>24</v>
      </c>
      <c r="C62" s="28" t="s">
        <v>78</v>
      </c>
      <c r="D62" s="30"/>
      <c r="E62" s="39" t="s">
        <v>93</v>
      </c>
      <c r="F62" s="35">
        <v>1</v>
      </c>
      <c r="G62" s="35">
        <v>1</v>
      </c>
      <c r="H62" s="35">
        <v>0</v>
      </c>
      <c r="I62" s="31">
        <v>96</v>
      </c>
      <c r="J62" s="31">
        <v>96</v>
      </c>
      <c r="K62" s="35">
        <v>0</v>
      </c>
      <c r="L62" s="31">
        <v>3</v>
      </c>
      <c r="M62" s="31">
        <v>3</v>
      </c>
      <c r="N62" s="35">
        <v>0</v>
      </c>
      <c r="O62" s="46">
        <v>6820</v>
      </c>
      <c r="P62" s="46">
        <v>6820</v>
      </c>
      <c r="Q62" s="35">
        <v>0</v>
      </c>
      <c r="R62" s="30" t="s">
        <v>28</v>
      </c>
      <c r="S62" s="30" t="s">
        <v>28</v>
      </c>
      <c r="T62" s="50"/>
      <c r="U62" s="30"/>
      <c r="V62" s="21"/>
      <c r="W62" s="21"/>
      <c r="X62" s="21"/>
      <c r="Y62" s="21"/>
      <c r="Z62" s="21"/>
      <c r="AA62" s="21"/>
      <c r="AB62" s="21"/>
      <c r="AC62" s="21"/>
    </row>
    <row r="63" s="19" customFormat="1" ht="40.5" spans="1:29">
      <c r="A63" s="28">
        <v>15</v>
      </c>
      <c r="B63" s="28" t="s">
        <v>24</v>
      </c>
      <c r="C63" s="28" t="s">
        <v>78</v>
      </c>
      <c r="D63" s="30"/>
      <c r="E63" s="39" t="s">
        <v>94</v>
      </c>
      <c r="F63" s="35">
        <v>1</v>
      </c>
      <c r="G63" s="35">
        <v>1</v>
      </c>
      <c r="H63" s="35">
        <v>0</v>
      </c>
      <c r="I63" s="31">
        <v>218</v>
      </c>
      <c r="J63" s="31">
        <v>218</v>
      </c>
      <c r="K63" s="35">
        <v>0</v>
      </c>
      <c r="L63" s="31">
        <v>5</v>
      </c>
      <c r="M63" s="31">
        <v>5</v>
      </c>
      <c r="N63" s="35">
        <v>0</v>
      </c>
      <c r="O63" s="46">
        <v>14854.25</v>
      </c>
      <c r="P63" s="46">
        <v>14854.25</v>
      </c>
      <c r="Q63" s="35">
        <v>0</v>
      </c>
      <c r="R63" s="30" t="s">
        <v>28</v>
      </c>
      <c r="S63" s="30" t="s">
        <v>28</v>
      </c>
      <c r="T63" s="50"/>
      <c r="U63" s="30"/>
      <c r="V63" s="21"/>
      <c r="W63" s="21"/>
      <c r="X63" s="21"/>
      <c r="Y63" s="21"/>
      <c r="Z63" s="21"/>
      <c r="AA63" s="21"/>
      <c r="AB63" s="21"/>
      <c r="AC63" s="21"/>
    </row>
    <row r="64" ht="27" spans="1:21">
      <c r="A64" s="28">
        <v>16</v>
      </c>
      <c r="B64" s="28" t="s">
        <v>24</v>
      </c>
      <c r="C64" s="28" t="s">
        <v>78</v>
      </c>
      <c r="D64" s="30"/>
      <c r="E64" s="41" t="s">
        <v>95</v>
      </c>
      <c r="F64" s="35">
        <v>1</v>
      </c>
      <c r="G64" s="35">
        <v>1</v>
      </c>
      <c r="H64" s="35">
        <v>0</v>
      </c>
      <c r="I64" s="31">
        <v>112</v>
      </c>
      <c r="J64" s="31">
        <v>112</v>
      </c>
      <c r="K64" s="35">
        <v>0</v>
      </c>
      <c r="L64" s="31">
        <v>3</v>
      </c>
      <c r="M64" s="31">
        <v>3</v>
      </c>
      <c r="N64" s="35">
        <v>0</v>
      </c>
      <c r="O64" s="46">
        <v>5112</v>
      </c>
      <c r="P64" s="46">
        <v>5112</v>
      </c>
      <c r="Q64" s="35">
        <v>0</v>
      </c>
      <c r="R64" s="30" t="s">
        <v>28</v>
      </c>
      <c r="S64" s="30" t="s">
        <v>28</v>
      </c>
      <c r="T64" s="50"/>
      <c r="U64" s="30"/>
    </row>
    <row r="65" ht="40.5" spans="1:21">
      <c r="A65" s="28">
        <v>17</v>
      </c>
      <c r="B65" s="28" t="s">
        <v>24</v>
      </c>
      <c r="C65" s="28" t="s">
        <v>78</v>
      </c>
      <c r="D65" s="30"/>
      <c r="E65" s="33" t="s">
        <v>96</v>
      </c>
      <c r="F65" s="34">
        <v>1</v>
      </c>
      <c r="G65" s="34">
        <v>1</v>
      </c>
      <c r="H65" s="35">
        <v>0</v>
      </c>
      <c r="I65" s="31">
        <v>20</v>
      </c>
      <c r="J65" s="31">
        <v>20</v>
      </c>
      <c r="K65" s="35">
        <v>0</v>
      </c>
      <c r="L65" s="31">
        <v>1</v>
      </c>
      <c r="M65" s="31">
        <v>1</v>
      </c>
      <c r="N65" s="35">
        <v>0</v>
      </c>
      <c r="O65" s="46">
        <v>1900</v>
      </c>
      <c r="P65" s="46">
        <v>1900</v>
      </c>
      <c r="Q65" s="35">
        <v>0</v>
      </c>
      <c r="R65" s="30" t="s">
        <v>28</v>
      </c>
      <c r="S65" s="30" t="s">
        <v>28</v>
      </c>
      <c r="T65" s="50"/>
      <c r="U65" s="30"/>
    </row>
    <row r="66" ht="27" spans="1:21">
      <c r="A66" s="28">
        <v>18</v>
      </c>
      <c r="B66" s="28" t="s">
        <v>24</v>
      </c>
      <c r="C66" s="28" t="s">
        <v>78</v>
      </c>
      <c r="D66" s="30"/>
      <c r="E66" s="33" t="s">
        <v>97</v>
      </c>
      <c r="F66" s="34">
        <v>1</v>
      </c>
      <c r="G66" s="34">
        <v>1</v>
      </c>
      <c r="H66" s="35">
        <f t="shared" ref="H66:H77" si="9">G66-F66</f>
        <v>0</v>
      </c>
      <c r="I66" s="31">
        <v>10</v>
      </c>
      <c r="J66" s="31">
        <v>10</v>
      </c>
      <c r="K66" s="35">
        <f t="shared" ref="K66:K77" si="10">J66-I66</f>
        <v>0</v>
      </c>
      <c r="L66" s="31">
        <v>1</v>
      </c>
      <c r="M66" s="31">
        <v>1</v>
      </c>
      <c r="N66" s="35">
        <f t="shared" ref="N66:N77" si="11">M66-L66</f>
        <v>0</v>
      </c>
      <c r="O66" s="46">
        <v>700</v>
      </c>
      <c r="P66" s="46">
        <v>700</v>
      </c>
      <c r="Q66" s="35">
        <f t="shared" ref="Q66:Q77" si="12">P66-O66</f>
        <v>0</v>
      </c>
      <c r="R66" s="30" t="s">
        <v>28</v>
      </c>
      <c r="S66" s="30" t="s">
        <v>28</v>
      </c>
      <c r="T66" s="50"/>
      <c r="U66" s="30"/>
    </row>
    <row r="67" ht="27" spans="1:21">
      <c r="A67" s="28">
        <v>19</v>
      </c>
      <c r="B67" s="28" t="s">
        <v>24</v>
      </c>
      <c r="C67" s="28" t="s">
        <v>78</v>
      </c>
      <c r="D67" s="30"/>
      <c r="E67" s="39" t="s">
        <v>98</v>
      </c>
      <c r="F67" s="34">
        <v>1</v>
      </c>
      <c r="G67" s="34">
        <v>1</v>
      </c>
      <c r="H67" s="35">
        <f t="shared" si="9"/>
        <v>0</v>
      </c>
      <c r="I67" s="31">
        <v>35</v>
      </c>
      <c r="J67" s="31">
        <v>35</v>
      </c>
      <c r="K67" s="35">
        <f t="shared" si="10"/>
        <v>0</v>
      </c>
      <c r="L67" s="31">
        <v>1</v>
      </c>
      <c r="M67" s="31">
        <v>1</v>
      </c>
      <c r="N67" s="35">
        <f t="shared" si="11"/>
        <v>0</v>
      </c>
      <c r="O67" s="46">
        <v>1600</v>
      </c>
      <c r="P67" s="46">
        <v>1600</v>
      </c>
      <c r="Q67" s="35">
        <f t="shared" si="12"/>
        <v>0</v>
      </c>
      <c r="R67" s="30" t="s">
        <v>28</v>
      </c>
      <c r="S67" s="30" t="s">
        <v>28</v>
      </c>
      <c r="T67" s="50"/>
      <c r="U67" s="30"/>
    </row>
    <row r="68" ht="27" spans="1:21">
      <c r="A68" s="28">
        <v>20</v>
      </c>
      <c r="B68" s="28" t="s">
        <v>24</v>
      </c>
      <c r="C68" s="28" t="s">
        <v>78</v>
      </c>
      <c r="D68" s="30"/>
      <c r="E68" s="39" t="s">
        <v>99</v>
      </c>
      <c r="F68" s="35">
        <v>1</v>
      </c>
      <c r="G68" s="35">
        <v>1</v>
      </c>
      <c r="H68" s="35">
        <f t="shared" si="9"/>
        <v>0</v>
      </c>
      <c r="I68" s="31">
        <v>23</v>
      </c>
      <c r="J68" s="31">
        <v>23</v>
      </c>
      <c r="K68" s="35">
        <f t="shared" si="10"/>
        <v>0</v>
      </c>
      <c r="L68" s="31">
        <v>3</v>
      </c>
      <c r="M68" s="31">
        <v>3</v>
      </c>
      <c r="N68" s="35">
        <f t="shared" si="11"/>
        <v>0</v>
      </c>
      <c r="O68" s="46">
        <v>1778.96</v>
      </c>
      <c r="P68" s="46">
        <v>1778.96</v>
      </c>
      <c r="Q68" s="35">
        <f t="shared" si="12"/>
        <v>0</v>
      </c>
      <c r="R68" s="30" t="s">
        <v>28</v>
      </c>
      <c r="S68" s="30" t="s">
        <v>28</v>
      </c>
      <c r="T68" s="50"/>
      <c r="U68" s="30"/>
    </row>
    <row r="69" ht="40.5" spans="1:21">
      <c r="A69" s="28">
        <v>21</v>
      </c>
      <c r="B69" s="28" t="s">
        <v>24</v>
      </c>
      <c r="C69" s="28" t="s">
        <v>78</v>
      </c>
      <c r="D69" s="30"/>
      <c r="E69" s="33" t="s">
        <v>100</v>
      </c>
      <c r="F69" s="35">
        <v>1</v>
      </c>
      <c r="G69" s="35">
        <v>1</v>
      </c>
      <c r="H69" s="35">
        <f t="shared" si="9"/>
        <v>0</v>
      </c>
      <c r="I69" s="31">
        <v>31</v>
      </c>
      <c r="J69" s="31">
        <v>31</v>
      </c>
      <c r="K69" s="35">
        <f t="shared" si="10"/>
        <v>0</v>
      </c>
      <c r="L69" s="31">
        <v>1</v>
      </c>
      <c r="M69" s="31">
        <v>1</v>
      </c>
      <c r="N69" s="35">
        <f t="shared" si="11"/>
        <v>0</v>
      </c>
      <c r="O69" s="46">
        <v>2106.64</v>
      </c>
      <c r="P69" s="46">
        <v>2106.64</v>
      </c>
      <c r="Q69" s="35">
        <f t="shared" si="12"/>
        <v>0</v>
      </c>
      <c r="R69" s="30" t="s">
        <v>28</v>
      </c>
      <c r="S69" s="30" t="s">
        <v>28</v>
      </c>
      <c r="T69" s="50"/>
      <c r="U69" s="30"/>
    </row>
    <row r="70" ht="27" spans="1:21">
      <c r="A70" s="28">
        <v>22</v>
      </c>
      <c r="B70" s="28" t="s">
        <v>24</v>
      </c>
      <c r="C70" s="28" t="s">
        <v>78</v>
      </c>
      <c r="D70" s="30"/>
      <c r="E70" s="39" t="s">
        <v>101</v>
      </c>
      <c r="F70" s="35">
        <v>1</v>
      </c>
      <c r="G70" s="35">
        <v>1</v>
      </c>
      <c r="H70" s="35">
        <f t="shared" si="9"/>
        <v>0</v>
      </c>
      <c r="I70" s="31">
        <v>21</v>
      </c>
      <c r="J70" s="31">
        <v>21</v>
      </c>
      <c r="K70" s="35">
        <f t="shared" si="10"/>
        <v>0</v>
      </c>
      <c r="L70" s="31">
        <v>2</v>
      </c>
      <c r="M70" s="31">
        <v>2</v>
      </c>
      <c r="N70" s="35">
        <f t="shared" si="11"/>
        <v>0</v>
      </c>
      <c r="O70" s="46">
        <v>1465</v>
      </c>
      <c r="P70" s="46">
        <v>1465</v>
      </c>
      <c r="Q70" s="35">
        <f t="shared" si="12"/>
        <v>0</v>
      </c>
      <c r="R70" s="30" t="s">
        <v>28</v>
      </c>
      <c r="S70" s="30" t="s">
        <v>28</v>
      </c>
      <c r="T70" s="50"/>
      <c r="U70" s="30"/>
    </row>
    <row r="71" ht="40.5" spans="1:21">
      <c r="A71" s="28">
        <v>23</v>
      </c>
      <c r="B71" s="28" t="s">
        <v>24</v>
      </c>
      <c r="C71" s="28" t="s">
        <v>78</v>
      </c>
      <c r="D71" s="30"/>
      <c r="E71" s="39" t="s">
        <v>102</v>
      </c>
      <c r="F71" s="35">
        <v>1</v>
      </c>
      <c r="G71" s="35">
        <v>1</v>
      </c>
      <c r="H71" s="35">
        <f t="shared" si="9"/>
        <v>0</v>
      </c>
      <c r="I71" s="31">
        <v>8</v>
      </c>
      <c r="J71" s="31">
        <v>8</v>
      </c>
      <c r="K71" s="35">
        <f t="shared" si="10"/>
        <v>0</v>
      </c>
      <c r="L71" s="31">
        <v>1</v>
      </c>
      <c r="M71" s="31">
        <v>1</v>
      </c>
      <c r="N71" s="35">
        <f t="shared" si="11"/>
        <v>0</v>
      </c>
      <c r="O71" s="46">
        <v>893.73</v>
      </c>
      <c r="P71" s="46">
        <v>893.73</v>
      </c>
      <c r="Q71" s="35">
        <f t="shared" si="12"/>
        <v>0</v>
      </c>
      <c r="R71" s="30" t="s">
        <v>28</v>
      </c>
      <c r="S71" s="30" t="s">
        <v>28</v>
      </c>
      <c r="T71" s="50"/>
      <c r="U71" s="30"/>
    </row>
    <row r="72" ht="27" spans="1:21">
      <c r="A72" s="28">
        <v>24</v>
      </c>
      <c r="B72" s="28" t="s">
        <v>24</v>
      </c>
      <c r="C72" s="28" t="s">
        <v>78</v>
      </c>
      <c r="D72" s="30"/>
      <c r="E72" s="39" t="s">
        <v>103</v>
      </c>
      <c r="F72" s="35">
        <v>1</v>
      </c>
      <c r="G72" s="35">
        <v>1</v>
      </c>
      <c r="H72" s="35">
        <f t="shared" si="9"/>
        <v>0</v>
      </c>
      <c r="I72" s="31">
        <v>18</v>
      </c>
      <c r="J72" s="31">
        <v>18</v>
      </c>
      <c r="K72" s="35">
        <f t="shared" si="10"/>
        <v>0</v>
      </c>
      <c r="L72" s="31">
        <v>1</v>
      </c>
      <c r="M72" s="31">
        <v>1</v>
      </c>
      <c r="N72" s="35">
        <f t="shared" si="11"/>
        <v>0</v>
      </c>
      <c r="O72" s="46">
        <v>1266.67</v>
      </c>
      <c r="P72" s="46">
        <v>1266.67</v>
      </c>
      <c r="Q72" s="35">
        <f t="shared" si="12"/>
        <v>0</v>
      </c>
      <c r="R72" s="30" t="s">
        <v>28</v>
      </c>
      <c r="S72" s="30" t="s">
        <v>28</v>
      </c>
      <c r="T72" s="50"/>
      <c r="U72" s="30"/>
    </row>
    <row r="73" ht="27" spans="1:21">
      <c r="A73" s="28">
        <v>25</v>
      </c>
      <c r="B73" s="28" t="s">
        <v>24</v>
      </c>
      <c r="C73" s="28" t="s">
        <v>78</v>
      </c>
      <c r="D73" s="30"/>
      <c r="E73" s="39" t="s">
        <v>104</v>
      </c>
      <c r="F73" s="35">
        <v>1</v>
      </c>
      <c r="G73" s="35">
        <v>1</v>
      </c>
      <c r="H73" s="35">
        <f t="shared" si="9"/>
        <v>0</v>
      </c>
      <c r="I73" s="31">
        <v>35</v>
      </c>
      <c r="J73" s="31">
        <v>35</v>
      </c>
      <c r="K73" s="35">
        <f t="shared" si="10"/>
        <v>0</v>
      </c>
      <c r="L73" s="31">
        <v>1</v>
      </c>
      <c r="M73" s="31">
        <v>1</v>
      </c>
      <c r="N73" s="35">
        <f t="shared" si="11"/>
        <v>0</v>
      </c>
      <c r="O73" s="46">
        <v>4182</v>
      </c>
      <c r="P73" s="46">
        <v>4182</v>
      </c>
      <c r="Q73" s="35">
        <f t="shared" si="12"/>
        <v>0</v>
      </c>
      <c r="R73" s="30" t="s">
        <v>28</v>
      </c>
      <c r="S73" s="30" t="s">
        <v>28</v>
      </c>
      <c r="T73" s="50"/>
      <c r="U73" s="30"/>
    </row>
    <row r="74" ht="27" spans="1:21">
      <c r="A74" s="28">
        <v>26</v>
      </c>
      <c r="B74" s="28" t="s">
        <v>24</v>
      </c>
      <c r="C74" s="28" t="s">
        <v>78</v>
      </c>
      <c r="D74" s="30"/>
      <c r="E74" s="39" t="s">
        <v>105</v>
      </c>
      <c r="F74" s="35">
        <v>1</v>
      </c>
      <c r="G74" s="35">
        <v>1</v>
      </c>
      <c r="H74" s="35">
        <f t="shared" si="9"/>
        <v>0</v>
      </c>
      <c r="I74" s="31">
        <v>16</v>
      </c>
      <c r="J74" s="31">
        <v>16</v>
      </c>
      <c r="K74" s="35">
        <f t="shared" si="10"/>
        <v>0</v>
      </c>
      <c r="L74" s="31">
        <v>1</v>
      </c>
      <c r="M74" s="31">
        <v>1</v>
      </c>
      <c r="N74" s="35">
        <f t="shared" si="11"/>
        <v>0</v>
      </c>
      <c r="O74" s="46">
        <v>441.95</v>
      </c>
      <c r="P74" s="46">
        <v>441.95</v>
      </c>
      <c r="Q74" s="35">
        <f t="shared" si="12"/>
        <v>0</v>
      </c>
      <c r="R74" s="30" t="s">
        <v>28</v>
      </c>
      <c r="S74" s="30" t="s">
        <v>28</v>
      </c>
      <c r="T74" s="50"/>
      <c r="U74" s="30"/>
    </row>
    <row r="75" ht="40.5" spans="1:21">
      <c r="A75" s="28">
        <v>27</v>
      </c>
      <c r="B75" s="28" t="s">
        <v>24</v>
      </c>
      <c r="C75" s="28" t="s">
        <v>78</v>
      </c>
      <c r="D75" s="30"/>
      <c r="E75" s="40" t="s">
        <v>106</v>
      </c>
      <c r="F75" s="34">
        <v>1</v>
      </c>
      <c r="G75" s="34">
        <v>1</v>
      </c>
      <c r="H75" s="35">
        <f t="shared" si="9"/>
        <v>0</v>
      </c>
      <c r="I75" s="31">
        <v>28</v>
      </c>
      <c r="J75" s="31">
        <v>28</v>
      </c>
      <c r="K75" s="35">
        <f t="shared" si="10"/>
        <v>0</v>
      </c>
      <c r="L75" s="31">
        <v>1</v>
      </c>
      <c r="M75" s="31">
        <v>1</v>
      </c>
      <c r="N75" s="35">
        <f t="shared" si="11"/>
        <v>0</v>
      </c>
      <c r="O75" s="46">
        <v>2393.58</v>
      </c>
      <c r="P75" s="46">
        <v>2393.58</v>
      </c>
      <c r="Q75" s="35">
        <f t="shared" si="12"/>
        <v>0</v>
      </c>
      <c r="R75" s="30" t="s">
        <v>28</v>
      </c>
      <c r="S75" s="30" t="s">
        <v>28</v>
      </c>
      <c r="T75" s="50"/>
      <c r="U75" s="30"/>
    </row>
    <row r="76" ht="27" spans="1:21">
      <c r="A76" s="28">
        <v>28</v>
      </c>
      <c r="B76" s="28" t="s">
        <v>24</v>
      </c>
      <c r="C76" s="28" t="s">
        <v>78</v>
      </c>
      <c r="D76" s="30"/>
      <c r="E76" s="39" t="s">
        <v>107</v>
      </c>
      <c r="F76" s="34">
        <v>1</v>
      </c>
      <c r="G76" s="34">
        <v>1</v>
      </c>
      <c r="H76" s="35">
        <f t="shared" si="9"/>
        <v>0</v>
      </c>
      <c r="I76" s="31">
        <v>53</v>
      </c>
      <c r="J76" s="31">
        <v>53</v>
      </c>
      <c r="K76" s="35">
        <f t="shared" si="10"/>
        <v>0</v>
      </c>
      <c r="L76" s="31">
        <v>4</v>
      </c>
      <c r="M76" s="31">
        <v>4</v>
      </c>
      <c r="N76" s="35">
        <f t="shared" si="11"/>
        <v>0</v>
      </c>
      <c r="O76" s="46">
        <v>5209.27</v>
      </c>
      <c r="P76" s="46">
        <v>5209.27</v>
      </c>
      <c r="Q76" s="35">
        <f t="shared" si="12"/>
        <v>0</v>
      </c>
      <c r="R76" s="30" t="s">
        <v>28</v>
      </c>
      <c r="S76" s="30" t="s">
        <v>28</v>
      </c>
      <c r="T76" s="50"/>
      <c r="U76" s="30"/>
    </row>
    <row r="77" spans="1:21">
      <c r="A77" s="28">
        <v>29</v>
      </c>
      <c r="B77" s="28" t="s">
        <v>24</v>
      </c>
      <c r="C77" s="28" t="s">
        <v>78</v>
      </c>
      <c r="D77" s="30"/>
      <c r="E77" s="39" t="s">
        <v>108</v>
      </c>
      <c r="F77" s="34">
        <v>1</v>
      </c>
      <c r="G77" s="34">
        <v>1</v>
      </c>
      <c r="H77" s="35">
        <f t="shared" si="9"/>
        <v>0</v>
      </c>
      <c r="I77" s="31">
        <v>244</v>
      </c>
      <c r="J77" s="31">
        <v>244</v>
      </c>
      <c r="K77" s="35">
        <f t="shared" si="10"/>
        <v>0</v>
      </c>
      <c r="L77" s="31">
        <v>10</v>
      </c>
      <c r="M77" s="31">
        <v>10</v>
      </c>
      <c r="N77" s="35">
        <f t="shared" si="11"/>
        <v>0</v>
      </c>
      <c r="O77" s="46">
        <v>35360</v>
      </c>
      <c r="P77" s="46">
        <v>35360</v>
      </c>
      <c r="Q77" s="35">
        <f t="shared" si="12"/>
        <v>0</v>
      </c>
      <c r="R77" s="30" t="s">
        <v>28</v>
      </c>
      <c r="S77" s="30" t="s">
        <v>28</v>
      </c>
      <c r="T77" s="50"/>
      <c r="U77" s="30"/>
    </row>
    <row r="78" spans="1:21">
      <c r="A78" s="28"/>
      <c r="B78" s="28"/>
      <c r="C78" s="28" t="s">
        <v>109</v>
      </c>
      <c r="D78" s="28"/>
      <c r="E78" s="29"/>
      <c r="F78" s="51">
        <f>SUM(F79:F93)</f>
        <v>15</v>
      </c>
      <c r="G78" s="51">
        <f t="shared" ref="G78:P78" si="13">SUM(G79:G93)</f>
        <v>15</v>
      </c>
      <c r="H78" s="51">
        <f t="shared" si="13"/>
        <v>0</v>
      </c>
      <c r="I78" s="51">
        <f t="shared" si="13"/>
        <v>663</v>
      </c>
      <c r="J78" s="51">
        <f t="shared" si="13"/>
        <v>663</v>
      </c>
      <c r="K78" s="51">
        <f t="shared" si="13"/>
        <v>0</v>
      </c>
      <c r="L78" s="51">
        <f t="shared" si="13"/>
        <v>31</v>
      </c>
      <c r="M78" s="51">
        <f t="shared" si="13"/>
        <v>31</v>
      </c>
      <c r="N78" s="51">
        <f t="shared" si="13"/>
        <v>0</v>
      </c>
      <c r="O78" s="65">
        <f t="shared" si="13"/>
        <v>75119</v>
      </c>
      <c r="P78" s="65">
        <f t="shared" si="13"/>
        <v>75119</v>
      </c>
      <c r="Q78" s="51">
        <v>0</v>
      </c>
      <c r="R78" s="30">
        <f>COUNTIF(R79:R93,"是")</f>
        <v>15</v>
      </c>
      <c r="S78" s="30">
        <f>COUNTIF(S79:S93,"是")</f>
        <v>0</v>
      </c>
      <c r="T78" s="50"/>
      <c r="U78" s="30"/>
    </row>
    <row r="79" spans="1:21">
      <c r="A79" s="31">
        <v>1</v>
      </c>
      <c r="B79" s="31" t="s">
        <v>24</v>
      </c>
      <c r="C79" s="31" t="s">
        <v>110</v>
      </c>
      <c r="D79" s="35" t="s">
        <v>111</v>
      </c>
      <c r="E79" s="37" t="s">
        <v>112</v>
      </c>
      <c r="F79" s="51">
        <v>1</v>
      </c>
      <c r="G79" s="51">
        <v>1</v>
      </c>
      <c r="H79" s="51">
        <v>0</v>
      </c>
      <c r="I79" s="51">
        <v>10</v>
      </c>
      <c r="J79" s="51">
        <v>10</v>
      </c>
      <c r="K79" s="51">
        <v>0</v>
      </c>
      <c r="L79" s="51">
        <v>1</v>
      </c>
      <c r="M79" s="51">
        <v>1</v>
      </c>
      <c r="N79" s="51">
        <v>0</v>
      </c>
      <c r="O79" s="65">
        <v>1095</v>
      </c>
      <c r="P79" s="65">
        <v>1095</v>
      </c>
      <c r="Q79" s="51">
        <v>0</v>
      </c>
      <c r="R79" s="51" t="s">
        <v>35</v>
      </c>
      <c r="S79" s="51" t="s">
        <v>28</v>
      </c>
      <c r="T79" s="50"/>
      <c r="U79" s="30"/>
    </row>
    <row r="80" spans="1:21">
      <c r="A80" s="31">
        <v>2</v>
      </c>
      <c r="B80" s="31" t="s">
        <v>24</v>
      </c>
      <c r="C80" s="31" t="s">
        <v>110</v>
      </c>
      <c r="D80" s="35"/>
      <c r="E80" s="37" t="s">
        <v>113</v>
      </c>
      <c r="F80" s="51">
        <v>1</v>
      </c>
      <c r="G80" s="51">
        <v>1</v>
      </c>
      <c r="H80" s="51">
        <v>0</v>
      </c>
      <c r="I80" s="51">
        <v>20</v>
      </c>
      <c r="J80" s="51">
        <v>20</v>
      </c>
      <c r="K80" s="51">
        <v>0</v>
      </c>
      <c r="L80" s="51">
        <v>1</v>
      </c>
      <c r="M80" s="51">
        <v>1</v>
      </c>
      <c r="N80" s="51">
        <v>0</v>
      </c>
      <c r="O80" s="65">
        <v>1594</v>
      </c>
      <c r="P80" s="65">
        <v>1594</v>
      </c>
      <c r="Q80" s="51">
        <v>0</v>
      </c>
      <c r="R80" s="51" t="s">
        <v>35</v>
      </c>
      <c r="S80" s="51" t="s">
        <v>28</v>
      </c>
      <c r="T80" s="50"/>
      <c r="U80" s="30"/>
    </row>
    <row r="81" spans="1:21">
      <c r="A81" s="31">
        <v>3</v>
      </c>
      <c r="B81" s="31" t="s">
        <v>24</v>
      </c>
      <c r="C81" s="31" t="s">
        <v>110</v>
      </c>
      <c r="D81" s="35"/>
      <c r="E81" s="37" t="s">
        <v>114</v>
      </c>
      <c r="F81" s="51">
        <v>1</v>
      </c>
      <c r="G81" s="51">
        <v>1</v>
      </c>
      <c r="H81" s="51">
        <v>0</v>
      </c>
      <c r="I81" s="51">
        <v>112</v>
      </c>
      <c r="J81" s="51">
        <v>112</v>
      </c>
      <c r="K81" s="51">
        <v>0</v>
      </c>
      <c r="L81" s="51">
        <v>6</v>
      </c>
      <c r="M81" s="51">
        <v>6</v>
      </c>
      <c r="N81" s="51">
        <v>0</v>
      </c>
      <c r="O81" s="65">
        <v>12000</v>
      </c>
      <c r="P81" s="65">
        <v>12000</v>
      </c>
      <c r="Q81" s="51">
        <v>0</v>
      </c>
      <c r="R81" s="51" t="s">
        <v>35</v>
      </c>
      <c r="S81" s="51" t="s">
        <v>28</v>
      </c>
      <c r="T81" s="50"/>
      <c r="U81" s="30"/>
    </row>
    <row r="82" spans="1:21">
      <c r="A82" s="31">
        <v>4</v>
      </c>
      <c r="B82" s="31" t="s">
        <v>24</v>
      </c>
      <c r="C82" s="31" t="s">
        <v>110</v>
      </c>
      <c r="D82" s="35"/>
      <c r="E82" s="37" t="s">
        <v>115</v>
      </c>
      <c r="F82" s="51">
        <v>1</v>
      </c>
      <c r="G82" s="51">
        <v>1</v>
      </c>
      <c r="H82" s="51">
        <v>0</v>
      </c>
      <c r="I82" s="51">
        <v>173</v>
      </c>
      <c r="J82" s="51">
        <v>173</v>
      </c>
      <c r="K82" s="51">
        <v>0</v>
      </c>
      <c r="L82" s="51">
        <v>7</v>
      </c>
      <c r="M82" s="51">
        <v>7</v>
      </c>
      <c r="N82" s="51">
        <v>0</v>
      </c>
      <c r="O82" s="65">
        <v>28000</v>
      </c>
      <c r="P82" s="65">
        <v>28000</v>
      </c>
      <c r="Q82" s="51">
        <v>0</v>
      </c>
      <c r="R82" s="51" t="s">
        <v>35</v>
      </c>
      <c r="S82" s="51" t="s">
        <v>28</v>
      </c>
      <c r="T82" s="50"/>
      <c r="U82" s="30"/>
    </row>
    <row r="83" spans="1:21">
      <c r="A83" s="31">
        <v>5</v>
      </c>
      <c r="B83" s="31" t="s">
        <v>24</v>
      </c>
      <c r="C83" s="31" t="s">
        <v>110</v>
      </c>
      <c r="D83" s="35"/>
      <c r="E83" s="37" t="s">
        <v>116</v>
      </c>
      <c r="F83" s="51">
        <v>1</v>
      </c>
      <c r="G83" s="51">
        <v>1</v>
      </c>
      <c r="H83" s="51">
        <v>0</v>
      </c>
      <c r="I83" s="51">
        <v>16</v>
      </c>
      <c r="J83" s="51">
        <v>16</v>
      </c>
      <c r="K83" s="51">
        <v>0</v>
      </c>
      <c r="L83" s="51">
        <v>1</v>
      </c>
      <c r="M83" s="51">
        <v>1</v>
      </c>
      <c r="N83" s="51">
        <v>0</v>
      </c>
      <c r="O83" s="65">
        <v>1360</v>
      </c>
      <c r="P83" s="65">
        <v>1360</v>
      </c>
      <c r="Q83" s="51">
        <v>0</v>
      </c>
      <c r="R83" s="51" t="s">
        <v>35</v>
      </c>
      <c r="S83" s="51" t="s">
        <v>28</v>
      </c>
      <c r="T83" s="50"/>
      <c r="U83" s="30"/>
    </row>
    <row r="84" spans="1:21">
      <c r="A84" s="31">
        <v>6</v>
      </c>
      <c r="B84" s="31" t="s">
        <v>24</v>
      </c>
      <c r="C84" s="31" t="s">
        <v>110</v>
      </c>
      <c r="D84" s="35"/>
      <c r="E84" s="37" t="s">
        <v>117</v>
      </c>
      <c r="F84" s="51">
        <v>1</v>
      </c>
      <c r="G84" s="51">
        <v>1</v>
      </c>
      <c r="H84" s="51">
        <v>0</v>
      </c>
      <c r="I84" s="51">
        <v>16</v>
      </c>
      <c r="J84" s="51">
        <v>16</v>
      </c>
      <c r="K84" s="51">
        <v>0</v>
      </c>
      <c r="L84" s="51">
        <v>1</v>
      </c>
      <c r="M84" s="51">
        <v>1</v>
      </c>
      <c r="N84" s="51">
        <v>0</v>
      </c>
      <c r="O84" s="65">
        <v>1500</v>
      </c>
      <c r="P84" s="65">
        <v>1500</v>
      </c>
      <c r="Q84" s="51">
        <v>0</v>
      </c>
      <c r="R84" s="51" t="s">
        <v>35</v>
      </c>
      <c r="S84" s="51" t="s">
        <v>28</v>
      </c>
      <c r="T84" s="50"/>
      <c r="U84" s="30"/>
    </row>
    <row r="85" spans="1:21">
      <c r="A85" s="31">
        <v>7</v>
      </c>
      <c r="B85" s="31" t="s">
        <v>24</v>
      </c>
      <c r="C85" s="31" t="s">
        <v>110</v>
      </c>
      <c r="D85" s="35"/>
      <c r="E85" s="37" t="s">
        <v>118</v>
      </c>
      <c r="F85" s="51">
        <v>1</v>
      </c>
      <c r="G85" s="51">
        <v>1</v>
      </c>
      <c r="H85" s="51">
        <v>0</v>
      </c>
      <c r="I85" s="51">
        <v>36</v>
      </c>
      <c r="J85" s="51">
        <v>36</v>
      </c>
      <c r="K85" s="51">
        <v>0</v>
      </c>
      <c r="L85" s="51">
        <v>3</v>
      </c>
      <c r="M85" s="51">
        <v>3</v>
      </c>
      <c r="N85" s="51">
        <v>0</v>
      </c>
      <c r="O85" s="65">
        <v>4680</v>
      </c>
      <c r="P85" s="65">
        <v>4680</v>
      </c>
      <c r="Q85" s="51">
        <v>0</v>
      </c>
      <c r="R85" s="51" t="s">
        <v>35</v>
      </c>
      <c r="S85" s="51" t="s">
        <v>28</v>
      </c>
      <c r="T85" s="50"/>
      <c r="U85" s="30"/>
    </row>
    <row r="86" ht="27" spans="1:21">
      <c r="A86" s="31">
        <v>8</v>
      </c>
      <c r="B86" s="31" t="s">
        <v>24</v>
      </c>
      <c r="C86" s="31" t="s">
        <v>110</v>
      </c>
      <c r="D86" s="35"/>
      <c r="E86" s="37" t="s">
        <v>119</v>
      </c>
      <c r="F86" s="51">
        <v>1</v>
      </c>
      <c r="G86" s="51">
        <v>1</v>
      </c>
      <c r="H86" s="51">
        <v>0</v>
      </c>
      <c r="I86" s="51">
        <v>24</v>
      </c>
      <c r="J86" s="51">
        <v>24</v>
      </c>
      <c r="K86" s="51">
        <v>0</v>
      </c>
      <c r="L86" s="51">
        <v>1</v>
      </c>
      <c r="M86" s="51">
        <v>1</v>
      </c>
      <c r="N86" s="51">
        <v>0</v>
      </c>
      <c r="O86" s="65">
        <v>3400</v>
      </c>
      <c r="P86" s="65">
        <v>3400</v>
      </c>
      <c r="Q86" s="51">
        <v>0</v>
      </c>
      <c r="R86" s="51" t="s">
        <v>35</v>
      </c>
      <c r="S86" s="51" t="s">
        <v>28</v>
      </c>
      <c r="T86" s="50"/>
      <c r="U86" s="30"/>
    </row>
    <row r="87" spans="1:21">
      <c r="A87" s="31">
        <v>9</v>
      </c>
      <c r="B87" s="31" t="s">
        <v>24</v>
      </c>
      <c r="C87" s="31" t="s">
        <v>110</v>
      </c>
      <c r="D87" s="35"/>
      <c r="E87" s="37" t="s">
        <v>120</v>
      </c>
      <c r="F87" s="51">
        <v>1</v>
      </c>
      <c r="G87" s="51">
        <v>1</v>
      </c>
      <c r="H87" s="51">
        <v>0</v>
      </c>
      <c r="I87" s="51">
        <v>31</v>
      </c>
      <c r="J87" s="51">
        <v>31</v>
      </c>
      <c r="K87" s="51">
        <v>0</v>
      </c>
      <c r="L87" s="51">
        <v>2</v>
      </c>
      <c r="M87" s="51">
        <v>2</v>
      </c>
      <c r="N87" s="51">
        <v>0</v>
      </c>
      <c r="O87" s="65">
        <v>4160</v>
      </c>
      <c r="P87" s="65">
        <v>4160</v>
      </c>
      <c r="Q87" s="51">
        <v>0</v>
      </c>
      <c r="R87" s="51" t="s">
        <v>35</v>
      </c>
      <c r="S87" s="51" t="s">
        <v>28</v>
      </c>
      <c r="T87" s="50"/>
      <c r="U87" s="30"/>
    </row>
    <row r="88" spans="1:21">
      <c r="A88" s="31">
        <v>10</v>
      </c>
      <c r="B88" s="31" t="s">
        <v>24</v>
      </c>
      <c r="C88" s="31" t="s">
        <v>110</v>
      </c>
      <c r="D88" s="35"/>
      <c r="E88" s="37" t="s">
        <v>121</v>
      </c>
      <c r="F88" s="51">
        <v>1</v>
      </c>
      <c r="G88" s="51">
        <v>1</v>
      </c>
      <c r="H88" s="51">
        <v>0</v>
      </c>
      <c r="I88" s="51">
        <v>46</v>
      </c>
      <c r="J88" s="51">
        <v>46</v>
      </c>
      <c r="K88" s="51">
        <v>0</v>
      </c>
      <c r="L88" s="51">
        <v>2</v>
      </c>
      <c r="M88" s="51">
        <v>2</v>
      </c>
      <c r="N88" s="51">
        <v>0</v>
      </c>
      <c r="O88" s="65">
        <v>2130</v>
      </c>
      <c r="P88" s="65">
        <v>2130</v>
      </c>
      <c r="Q88" s="51">
        <v>0</v>
      </c>
      <c r="R88" s="51" t="s">
        <v>35</v>
      </c>
      <c r="S88" s="51" t="s">
        <v>28</v>
      </c>
      <c r="T88" s="50"/>
      <c r="U88" s="30"/>
    </row>
    <row r="89" ht="27" spans="1:21">
      <c r="A89" s="31">
        <v>11</v>
      </c>
      <c r="B89" s="31" t="s">
        <v>24</v>
      </c>
      <c r="C89" s="31" t="s">
        <v>110</v>
      </c>
      <c r="D89" s="35" t="s">
        <v>122</v>
      </c>
      <c r="E89" s="37" t="s">
        <v>123</v>
      </c>
      <c r="F89" s="51">
        <v>1</v>
      </c>
      <c r="G89" s="51">
        <v>1</v>
      </c>
      <c r="H89" s="51">
        <v>0</v>
      </c>
      <c r="I89" s="51">
        <v>50</v>
      </c>
      <c r="J89" s="51">
        <v>50</v>
      </c>
      <c r="K89" s="51">
        <v>0</v>
      </c>
      <c r="L89" s="51">
        <v>1</v>
      </c>
      <c r="M89" s="51">
        <v>1</v>
      </c>
      <c r="N89" s="51">
        <v>0</v>
      </c>
      <c r="O89" s="65">
        <v>2300</v>
      </c>
      <c r="P89" s="65">
        <v>2300</v>
      </c>
      <c r="Q89" s="51">
        <v>0</v>
      </c>
      <c r="R89" s="51" t="s">
        <v>35</v>
      </c>
      <c r="S89" s="51" t="s">
        <v>28</v>
      </c>
      <c r="T89" s="50"/>
      <c r="U89" s="30"/>
    </row>
    <row r="90" spans="1:21">
      <c r="A90" s="31">
        <v>12</v>
      </c>
      <c r="B90" s="31" t="s">
        <v>24</v>
      </c>
      <c r="C90" s="31" t="s">
        <v>110</v>
      </c>
      <c r="D90" s="35"/>
      <c r="E90" s="37" t="s">
        <v>124</v>
      </c>
      <c r="F90" s="51">
        <v>1</v>
      </c>
      <c r="G90" s="51">
        <v>1</v>
      </c>
      <c r="H90" s="51">
        <v>0</v>
      </c>
      <c r="I90" s="51">
        <v>48</v>
      </c>
      <c r="J90" s="51">
        <v>48</v>
      </c>
      <c r="K90" s="51">
        <v>0</v>
      </c>
      <c r="L90" s="51">
        <v>2</v>
      </c>
      <c r="M90" s="51">
        <v>2</v>
      </c>
      <c r="N90" s="51">
        <v>0</v>
      </c>
      <c r="O90" s="65">
        <v>7200</v>
      </c>
      <c r="P90" s="65">
        <v>7200</v>
      </c>
      <c r="Q90" s="51">
        <v>0</v>
      </c>
      <c r="R90" s="51" t="s">
        <v>35</v>
      </c>
      <c r="S90" s="51" t="s">
        <v>28</v>
      </c>
      <c r="T90" s="50"/>
      <c r="U90" s="30"/>
    </row>
    <row r="91" ht="27" spans="1:21">
      <c r="A91" s="31">
        <v>13</v>
      </c>
      <c r="B91" s="31" t="s">
        <v>24</v>
      </c>
      <c r="C91" s="31" t="s">
        <v>110</v>
      </c>
      <c r="D91" s="35"/>
      <c r="E91" s="37" t="s">
        <v>125</v>
      </c>
      <c r="F91" s="51">
        <v>1</v>
      </c>
      <c r="G91" s="51">
        <v>1</v>
      </c>
      <c r="H91" s="51">
        <v>0</v>
      </c>
      <c r="I91" s="51">
        <v>15</v>
      </c>
      <c r="J91" s="51">
        <v>15</v>
      </c>
      <c r="K91" s="51">
        <v>0</v>
      </c>
      <c r="L91" s="51">
        <v>1</v>
      </c>
      <c r="M91" s="51">
        <v>1</v>
      </c>
      <c r="N91" s="51">
        <v>0</v>
      </c>
      <c r="O91" s="65">
        <v>1800</v>
      </c>
      <c r="P91" s="65">
        <v>1800</v>
      </c>
      <c r="Q91" s="51">
        <v>0</v>
      </c>
      <c r="R91" s="51" t="s">
        <v>35</v>
      </c>
      <c r="S91" s="51" t="s">
        <v>28</v>
      </c>
      <c r="T91" s="50"/>
      <c r="U91" s="30"/>
    </row>
    <row r="92" ht="27" spans="1:21">
      <c r="A92" s="31">
        <v>14</v>
      </c>
      <c r="B92" s="31" t="s">
        <v>24</v>
      </c>
      <c r="C92" s="31" t="s">
        <v>110</v>
      </c>
      <c r="D92" s="35"/>
      <c r="E92" s="37" t="s">
        <v>126</v>
      </c>
      <c r="F92" s="51">
        <v>1</v>
      </c>
      <c r="G92" s="51">
        <v>1</v>
      </c>
      <c r="H92" s="51">
        <v>0</v>
      </c>
      <c r="I92" s="51">
        <v>36</v>
      </c>
      <c r="J92" s="51">
        <v>36</v>
      </c>
      <c r="K92" s="51">
        <v>0</v>
      </c>
      <c r="L92" s="51">
        <v>1</v>
      </c>
      <c r="M92" s="51">
        <v>1</v>
      </c>
      <c r="N92" s="51">
        <v>0</v>
      </c>
      <c r="O92" s="65">
        <v>2400</v>
      </c>
      <c r="P92" s="65">
        <v>2400</v>
      </c>
      <c r="Q92" s="51">
        <v>0</v>
      </c>
      <c r="R92" s="51" t="s">
        <v>35</v>
      </c>
      <c r="S92" s="51" t="s">
        <v>28</v>
      </c>
      <c r="T92" s="50"/>
      <c r="U92" s="30"/>
    </row>
    <row r="93" spans="1:21">
      <c r="A93" s="31">
        <v>15</v>
      </c>
      <c r="B93" s="31" t="s">
        <v>24</v>
      </c>
      <c r="C93" s="31" t="s">
        <v>110</v>
      </c>
      <c r="D93" s="35"/>
      <c r="E93" s="37" t="s">
        <v>127</v>
      </c>
      <c r="F93" s="51">
        <v>1</v>
      </c>
      <c r="G93" s="51">
        <v>1</v>
      </c>
      <c r="H93" s="51">
        <v>0</v>
      </c>
      <c r="I93" s="51">
        <v>30</v>
      </c>
      <c r="J93" s="51">
        <v>30</v>
      </c>
      <c r="K93" s="51">
        <v>0</v>
      </c>
      <c r="L93" s="51">
        <v>1</v>
      </c>
      <c r="M93" s="51">
        <v>1</v>
      </c>
      <c r="N93" s="51">
        <v>0</v>
      </c>
      <c r="O93" s="65">
        <v>1500</v>
      </c>
      <c r="P93" s="65">
        <v>1500</v>
      </c>
      <c r="Q93" s="51">
        <v>0</v>
      </c>
      <c r="R93" s="51" t="s">
        <v>35</v>
      </c>
      <c r="S93" s="51" t="s">
        <v>28</v>
      </c>
      <c r="T93" s="50"/>
      <c r="U93" s="30"/>
    </row>
    <row r="94" spans="1:21">
      <c r="A94" s="28"/>
      <c r="B94" s="28"/>
      <c r="C94" s="28" t="s">
        <v>128</v>
      </c>
      <c r="D94" s="28"/>
      <c r="E94" s="29"/>
      <c r="F94" s="30">
        <f>SUM(F95:F107)</f>
        <v>13</v>
      </c>
      <c r="G94" s="30">
        <f t="shared" ref="G94:P94" si="14">SUM(G95:G107)</f>
        <v>13</v>
      </c>
      <c r="H94" s="30">
        <f t="shared" si="14"/>
        <v>0</v>
      </c>
      <c r="I94" s="30">
        <f t="shared" si="14"/>
        <v>1015</v>
      </c>
      <c r="J94" s="30">
        <f t="shared" si="14"/>
        <v>1015</v>
      </c>
      <c r="K94" s="30">
        <f t="shared" si="14"/>
        <v>0</v>
      </c>
      <c r="L94" s="30">
        <f t="shared" si="14"/>
        <v>43</v>
      </c>
      <c r="M94" s="30">
        <f t="shared" si="14"/>
        <v>43</v>
      </c>
      <c r="N94" s="30">
        <f t="shared" si="14"/>
        <v>0</v>
      </c>
      <c r="O94" s="43">
        <f t="shared" si="14"/>
        <v>94850</v>
      </c>
      <c r="P94" s="43">
        <f t="shared" si="14"/>
        <v>94850</v>
      </c>
      <c r="Q94" s="30">
        <f>SUM(Q95:Q402)</f>
        <v>0</v>
      </c>
      <c r="R94" s="30">
        <f>COUNTIF(R95:R107,"是")</f>
        <v>0</v>
      </c>
      <c r="S94" s="30">
        <f>COUNTIF(S95:S107,"是")</f>
        <v>0</v>
      </c>
      <c r="T94" s="50"/>
      <c r="U94" s="30"/>
    </row>
    <row r="95" s="20" customFormat="1" ht="14.25" spans="1:256">
      <c r="A95" s="53">
        <v>1</v>
      </c>
      <c r="B95" s="53" t="s">
        <v>24</v>
      </c>
      <c r="C95" s="53" t="s">
        <v>129</v>
      </c>
      <c r="D95" s="35"/>
      <c r="E95" s="54" t="s">
        <v>130</v>
      </c>
      <c r="F95" s="34">
        <v>1</v>
      </c>
      <c r="G95" s="34">
        <v>1</v>
      </c>
      <c r="H95" s="35">
        <v>0</v>
      </c>
      <c r="I95" s="53">
        <v>16</v>
      </c>
      <c r="J95" s="53">
        <v>16</v>
      </c>
      <c r="K95" s="35">
        <v>0</v>
      </c>
      <c r="L95" s="66">
        <v>1</v>
      </c>
      <c r="M95" s="66">
        <v>1</v>
      </c>
      <c r="N95" s="35">
        <v>0</v>
      </c>
      <c r="O95" s="44">
        <v>1400</v>
      </c>
      <c r="P95" s="44">
        <v>1400</v>
      </c>
      <c r="Q95" s="35">
        <v>0</v>
      </c>
      <c r="R95" s="35" t="s">
        <v>28</v>
      </c>
      <c r="S95" s="35" t="s">
        <v>28</v>
      </c>
      <c r="T95" s="50"/>
      <c r="U95" s="30"/>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c r="HZ95" s="68"/>
      <c r="IA95" s="68"/>
      <c r="IB95" s="68"/>
      <c r="IC95" s="68"/>
      <c r="ID95" s="68"/>
      <c r="IE95" s="68"/>
      <c r="IF95" s="68"/>
      <c r="IG95" s="68"/>
      <c r="IH95" s="68"/>
      <c r="II95" s="68"/>
      <c r="IJ95" s="68"/>
      <c r="IK95" s="68"/>
      <c r="IL95" s="68"/>
      <c r="IM95" s="68"/>
      <c r="IN95" s="68"/>
      <c r="IO95" s="68"/>
      <c r="IP95" s="68"/>
      <c r="IQ95" s="68"/>
      <c r="IR95" s="68"/>
      <c r="IS95" s="68"/>
      <c r="IT95" s="68"/>
      <c r="IU95" s="68"/>
      <c r="IV95" s="68"/>
    </row>
    <row r="96" s="20" customFormat="1" ht="14.25" spans="1:256">
      <c r="A96" s="53">
        <v>2</v>
      </c>
      <c r="B96" s="53" t="s">
        <v>24</v>
      </c>
      <c r="C96" s="53" t="s">
        <v>129</v>
      </c>
      <c r="D96" s="35"/>
      <c r="E96" s="54" t="s">
        <v>131</v>
      </c>
      <c r="F96" s="34">
        <v>1</v>
      </c>
      <c r="G96" s="34">
        <v>1</v>
      </c>
      <c r="H96" s="35">
        <v>0</v>
      </c>
      <c r="I96" s="53">
        <v>36</v>
      </c>
      <c r="J96" s="53">
        <v>36</v>
      </c>
      <c r="K96" s="35">
        <v>0</v>
      </c>
      <c r="L96" s="66">
        <v>1</v>
      </c>
      <c r="M96" s="66">
        <v>1</v>
      </c>
      <c r="N96" s="35">
        <v>0</v>
      </c>
      <c r="O96" s="44">
        <v>3240</v>
      </c>
      <c r="P96" s="44">
        <v>3240</v>
      </c>
      <c r="Q96" s="35">
        <v>0</v>
      </c>
      <c r="R96" s="35" t="s">
        <v>28</v>
      </c>
      <c r="S96" s="35" t="s">
        <v>28</v>
      </c>
      <c r="T96" s="50"/>
      <c r="U96" s="30"/>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c r="FJ96" s="68"/>
      <c r="FK96" s="68"/>
      <c r="FL96" s="68"/>
      <c r="FM96" s="68"/>
      <c r="FN96" s="68"/>
      <c r="FO96" s="68"/>
      <c r="FP96" s="68"/>
      <c r="FQ96" s="68"/>
      <c r="FR96" s="68"/>
      <c r="FS96" s="68"/>
      <c r="FT96" s="68"/>
      <c r="FU96" s="68"/>
      <c r="FV96" s="68"/>
      <c r="FW96" s="68"/>
      <c r="FX96" s="68"/>
      <c r="FY96" s="68"/>
      <c r="FZ96" s="68"/>
      <c r="GA96" s="68"/>
      <c r="GB96" s="68"/>
      <c r="GC96" s="68"/>
      <c r="GD96" s="68"/>
      <c r="GE96" s="68"/>
      <c r="GF96" s="68"/>
      <c r="GG96" s="68"/>
      <c r="GH96" s="68"/>
      <c r="GI96" s="68"/>
      <c r="GJ96" s="68"/>
      <c r="GK96" s="68"/>
      <c r="GL96" s="68"/>
      <c r="GM96" s="68"/>
      <c r="GN96" s="68"/>
      <c r="GO96" s="68"/>
      <c r="GP96" s="68"/>
      <c r="GQ96" s="68"/>
      <c r="GR96" s="68"/>
      <c r="GS96" s="68"/>
      <c r="GT96" s="68"/>
      <c r="GU96" s="68"/>
      <c r="GV96" s="68"/>
      <c r="GW96" s="68"/>
      <c r="GX96" s="68"/>
      <c r="GY96" s="68"/>
      <c r="GZ96" s="68"/>
      <c r="HA96" s="68"/>
      <c r="HB96" s="68"/>
      <c r="HC96" s="68"/>
      <c r="HD96" s="68"/>
      <c r="HE96" s="68"/>
      <c r="HF96" s="68"/>
      <c r="HG96" s="68"/>
      <c r="HH96" s="68"/>
      <c r="HI96" s="68"/>
      <c r="HJ96" s="68"/>
      <c r="HK96" s="68"/>
      <c r="HL96" s="68"/>
      <c r="HM96" s="68"/>
      <c r="HN96" s="68"/>
      <c r="HO96" s="68"/>
      <c r="HP96" s="68"/>
      <c r="HQ96" s="68"/>
      <c r="HR96" s="68"/>
      <c r="HS96" s="68"/>
      <c r="HT96" s="68"/>
      <c r="HU96" s="68"/>
      <c r="HV96" s="68"/>
      <c r="HW96" s="68"/>
      <c r="HX96" s="68"/>
      <c r="HY96" s="68"/>
      <c r="HZ96" s="68"/>
      <c r="IA96" s="68"/>
      <c r="IB96" s="68"/>
      <c r="IC96" s="68"/>
      <c r="ID96" s="68"/>
      <c r="IE96" s="68"/>
      <c r="IF96" s="68"/>
      <c r="IG96" s="68"/>
      <c r="IH96" s="68"/>
      <c r="II96" s="68"/>
      <c r="IJ96" s="68"/>
      <c r="IK96" s="68"/>
      <c r="IL96" s="68"/>
      <c r="IM96" s="68"/>
      <c r="IN96" s="68"/>
      <c r="IO96" s="68"/>
      <c r="IP96" s="68"/>
      <c r="IQ96" s="68"/>
      <c r="IR96" s="68"/>
      <c r="IS96" s="68"/>
      <c r="IT96" s="68"/>
      <c r="IU96" s="68"/>
      <c r="IV96" s="68"/>
    </row>
    <row r="97" s="20" customFormat="1" ht="14.25" spans="1:256">
      <c r="A97" s="53">
        <v>3</v>
      </c>
      <c r="B97" s="53" t="s">
        <v>24</v>
      </c>
      <c r="C97" s="53" t="s">
        <v>129</v>
      </c>
      <c r="D97" s="35"/>
      <c r="E97" s="54" t="s">
        <v>132</v>
      </c>
      <c r="F97" s="34">
        <v>1</v>
      </c>
      <c r="G97" s="34">
        <v>1</v>
      </c>
      <c r="H97" s="35">
        <v>0</v>
      </c>
      <c r="I97" s="53">
        <v>36</v>
      </c>
      <c r="J97" s="53">
        <v>36</v>
      </c>
      <c r="K97" s="35">
        <v>0</v>
      </c>
      <c r="L97" s="66">
        <v>1</v>
      </c>
      <c r="M97" s="66">
        <v>1</v>
      </c>
      <c r="N97" s="35">
        <v>0</v>
      </c>
      <c r="O97" s="44">
        <v>3200</v>
      </c>
      <c r="P97" s="44">
        <v>3200</v>
      </c>
      <c r="Q97" s="35">
        <v>0</v>
      </c>
      <c r="R97" s="35" t="s">
        <v>28</v>
      </c>
      <c r="S97" s="35" t="s">
        <v>28</v>
      </c>
      <c r="T97" s="50"/>
      <c r="U97" s="30"/>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c r="EO97" s="68"/>
      <c r="EP97" s="68"/>
      <c r="EQ97" s="68"/>
      <c r="ER97" s="68"/>
      <c r="ES97" s="68"/>
      <c r="ET97" s="68"/>
      <c r="EU97" s="68"/>
      <c r="EV97" s="68"/>
      <c r="EW97" s="68"/>
      <c r="EX97" s="68"/>
      <c r="EY97" s="68"/>
      <c r="EZ97" s="68"/>
      <c r="FA97" s="68"/>
      <c r="FB97" s="68"/>
      <c r="FC97" s="68"/>
      <c r="FD97" s="68"/>
      <c r="FE97" s="68"/>
      <c r="FF97" s="68"/>
      <c r="FG97" s="68"/>
      <c r="FH97" s="68"/>
      <c r="FI97" s="68"/>
      <c r="FJ97" s="68"/>
      <c r="FK97" s="68"/>
      <c r="FL97" s="68"/>
      <c r="FM97" s="68"/>
      <c r="FN97" s="68"/>
      <c r="FO97" s="68"/>
      <c r="FP97" s="68"/>
      <c r="FQ97" s="68"/>
      <c r="FR97" s="68"/>
      <c r="FS97" s="68"/>
      <c r="FT97" s="68"/>
      <c r="FU97" s="68"/>
      <c r="FV97" s="68"/>
      <c r="FW97" s="68"/>
      <c r="FX97" s="68"/>
      <c r="FY97" s="68"/>
      <c r="FZ97" s="68"/>
      <c r="GA97" s="68"/>
      <c r="GB97" s="68"/>
      <c r="GC97" s="68"/>
      <c r="GD97" s="68"/>
      <c r="GE97" s="68"/>
      <c r="GF97" s="68"/>
      <c r="GG97" s="68"/>
      <c r="GH97" s="68"/>
      <c r="GI97" s="68"/>
      <c r="GJ97" s="68"/>
      <c r="GK97" s="68"/>
      <c r="GL97" s="68"/>
      <c r="GM97" s="68"/>
      <c r="GN97" s="68"/>
      <c r="GO97" s="68"/>
      <c r="GP97" s="68"/>
      <c r="GQ97" s="68"/>
      <c r="GR97" s="68"/>
      <c r="GS97" s="68"/>
      <c r="GT97" s="68"/>
      <c r="GU97" s="68"/>
      <c r="GV97" s="68"/>
      <c r="GW97" s="68"/>
      <c r="GX97" s="68"/>
      <c r="GY97" s="68"/>
      <c r="GZ97" s="68"/>
      <c r="HA97" s="68"/>
      <c r="HB97" s="68"/>
      <c r="HC97" s="68"/>
      <c r="HD97" s="68"/>
      <c r="HE97" s="68"/>
      <c r="HF97" s="68"/>
      <c r="HG97" s="68"/>
      <c r="HH97" s="68"/>
      <c r="HI97" s="68"/>
      <c r="HJ97" s="68"/>
      <c r="HK97" s="68"/>
      <c r="HL97" s="68"/>
      <c r="HM97" s="68"/>
      <c r="HN97" s="68"/>
      <c r="HO97" s="68"/>
      <c r="HP97" s="68"/>
      <c r="HQ97" s="68"/>
      <c r="HR97" s="68"/>
      <c r="HS97" s="68"/>
      <c r="HT97" s="68"/>
      <c r="HU97" s="68"/>
      <c r="HV97" s="68"/>
      <c r="HW97" s="68"/>
      <c r="HX97" s="68"/>
      <c r="HY97" s="68"/>
      <c r="HZ97" s="68"/>
      <c r="IA97" s="68"/>
      <c r="IB97" s="68"/>
      <c r="IC97" s="68"/>
      <c r="ID97" s="68"/>
      <c r="IE97" s="68"/>
      <c r="IF97" s="68"/>
      <c r="IG97" s="68"/>
      <c r="IH97" s="68"/>
      <c r="II97" s="68"/>
      <c r="IJ97" s="68"/>
      <c r="IK97" s="68"/>
      <c r="IL97" s="68"/>
      <c r="IM97" s="68"/>
      <c r="IN97" s="68"/>
      <c r="IO97" s="68"/>
      <c r="IP97" s="68"/>
      <c r="IQ97" s="68"/>
      <c r="IR97" s="68"/>
      <c r="IS97" s="68"/>
      <c r="IT97" s="68"/>
      <c r="IU97" s="68"/>
      <c r="IV97" s="68"/>
    </row>
    <row r="98" s="20" customFormat="1" ht="14.25" spans="1:256">
      <c r="A98" s="53">
        <v>4</v>
      </c>
      <c r="B98" s="53" t="s">
        <v>24</v>
      </c>
      <c r="C98" s="53" t="s">
        <v>129</v>
      </c>
      <c r="D98" s="35"/>
      <c r="E98" s="54" t="s">
        <v>133</v>
      </c>
      <c r="F98" s="34">
        <v>1</v>
      </c>
      <c r="G98" s="34">
        <v>1</v>
      </c>
      <c r="H98" s="35">
        <v>0</v>
      </c>
      <c r="I98" s="53">
        <v>24</v>
      </c>
      <c r="J98" s="53">
        <v>24</v>
      </c>
      <c r="K98" s="35">
        <v>0</v>
      </c>
      <c r="L98" s="66">
        <v>1</v>
      </c>
      <c r="M98" s="66">
        <v>1</v>
      </c>
      <c r="N98" s="35">
        <v>0</v>
      </c>
      <c r="O98" s="44">
        <v>2400</v>
      </c>
      <c r="P98" s="44">
        <v>2400</v>
      </c>
      <c r="Q98" s="35">
        <v>0</v>
      </c>
      <c r="R98" s="35" t="s">
        <v>28</v>
      </c>
      <c r="S98" s="35" t="s">
        <v>28</v>
      </c>
      <c r="T98" s="50"/>
      <c r="U98" s="30"/>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68"/>
      <c r="GD98" s="68"/>
      <c r="GE98" s="68"/>
      <c r="GF98" s="68"/>
      <c r="GG98" s="68"/>
      <c r="GH98" s="68"/>
      <c r="GI98" s="68"/>
      <c r="GJ98" s="68"/>
      <c r="GK98" s="68"/>
      <c r="GL98" s="68"/>
      <c r="GM98" s="68"/>
      <c r="GN98" s="68"/>
      <c r="GO98" s="68"/>
      <c r="GP98" s="68"/>
      <c r="GQ98" s="68"/>
      <c r="GR98" s="68"/>
      <c r="GS98" s="68"/>
      <c r="GT98" s="68"/>
      <c r="GU98" s="68"/>
      <c r="GV98" s="68"/>
      <c r="GW98" s="68"/>
      <c r="GX98" s="68"/>
      <c r="GY98" s="68"/>
      <c r="GZ98" s="68"/>
      <c r="HA98" s="68"/>
      <c r="HB98" s="68"/>
      <c r="HC98" s="68"/>
      <c r="HD98" s="68"/>
      <c r="HE98" s="68"/>
      <c r="HF98" s="68"/>
      <c r="HG98" s="68"/>
      <c r="HH98" s="68"/>
      <c r="HI98" s="68"/>
      <c r="HJ98" s="68"/>
      <c r="HK98" s="68"/>
      <c r="HL98" s="68"/>
      <c r="HM98" s="68"/>
      <c r="HN98" s="68"/>
      <c r="HO98" s="68"/>
      <c r="HP98" s="68"/>
      <c r="HQ98" s="68"/>
      <c r="HR98" s="68"/>
      <c r="HS98" s="68"/>
      <c r="HT98" s="68"/>
      <c r="HU98" s="68"/>
      <c r="HV98" s="68"/>
      <c r="HW98" s="68"/>
      <c r="HX98" s="68"/>
      <c r="HY98" s="68"/>
      <c r="HZ98" s="68"/>
      <c r="IA98" s="68"/>
      <c r="IB98" s="68"/>
      <c r="IC98" s="68"/>
      <c r="ID98" s="68"/>
      <c r="IE98" s="68"/>
      <c r="IF98" s="68"/>
      <c r="IG98" s="68"/>
      <c r="IH98" s="68"/>
      <c r="II98" s="68"/>
      <c r="IJ98" s="68"/>
      <c r="IK98" s="68"/>
      <c r="IL98" s="68"/>
      <c r="IM98" s="68"/>
      <c r="IN98" s="68"/>
      <c r="IO98" s="68"/>
      <c r="IP98" s="68"/>
      <c r="IQ98" s="68"/>
      <c r="IR98" s="68"/>
      <c r="IS98" s="68"/>
      <c r="IT98" s="68"/>
      <c r="IU98" s="68"/>
      <c r="IV98" s="68"/>
    </row>
    <row r="99" s="20" customFormat="1" ht="14.25" spans="1:256">
      <c r="A99" s="53">
        <v>5</v>
      </c>
      <c r="B99" s="53" t="s">
        <v>24</v>
      </c>
      <c r="C99" s="53" t="s">
        <v>129</v>
      </c>
      <c r="D99" s="35"/>
      <c r="E99" s="54" t="s">
        <v>134</v>
      </c>
      <c r="F99" s="34">
        <v>1</v>
      </c>
      <c r="G99" s="34">
        <v>1</v>
      </c>
      <c r="H99" s="35">
        <v>0</v>
      </c>
      <c r="I99" s="53">
        <v>98</v>
      </c>
      <c r="J99" s="53">
        <v>98</v>
      </c>
      <c r="K99" s="35">
        <v>0</v>
      </c>
      <c r="L99" s="66">
        <v>5</v>
      </c>
      <c r="M99" s="66">
        <v>5</v>
      </c>
      <c r="N99" s="35">
        <v>0</v>
      </c>
      <c r="O99" s="44">
        <v>8400</v>
      </c>
      <c r="P99" s="44">
        <v>8400</v>
      </c>
      <c r="Q99" s="35">
        <v>0</v>
      </c>
      <c r="R99" s="35" t="s">
        <v>28</v>
      </c>
      <c r="S99" s="35" t="s">
        <v>28</v>
      </c>
      <c r="T99" s="50"/>
      <c r="U99" s="30"/>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68"/>
      <c r="HB99" s="68"/>
      <c r="HC99" s="68"/>
      <c r="HD99" s="68"/>
      <c r="HE99" s="68"/>
      <c r="HF99" s="68"/>
      <c r="HG99" s="68"/>
      <c r="HH99" s="68"/>
      <c r="HI99" s="68"/>
      <c r="HJ99" s="68"/>
      <c r="HK99" s="68"/>
      <c r="HL99" s="68"/>
      <c r="HM99" s="68"/>
      <c r="HN99" s="68"/>
      <c r="HO99" s="68"/>
      <c r="HP99" s="68"/>
      <c r="HQ99" s="68"/>
      <c r="HR99" s="68"/>
      <c r="HS99" s="68"/>
      <c r="HT99" s="68"/>
      <c r="HU99" s="68"/>
      <c r="HV99" s="68"/>
      <c r="HW99" s="68"/>
      <c r="HX99" s="68"/>
      <c r="HY99" s="68"/>
      <c r="HZ99" s="68"/>
      <c r="IA99" s="68"/>
      <c r="IB99" s="68"/>
      <c r="IC99" s="68"/>
      <c r="ID99" s="68"/>
      <c r="IE99" s="68"/>
      <c r="IF99" s="68"/>
      <c r="IG99" s="68"/>
      <c r="IH99" s="68"/>
      <c r="II99" s="68"/>
      <c r="IJ99" s="68"/>
      <c r="IK99" s="68"/>
      <c r="IL99" s="68"/>
      <c r="IM99" s="68"/>
      <c r="IN99" s="68"/>
      <c r="IO99" s="68"/>
      <c r="IP99" s="68"/>
      <c r="IQ99" s="68"/>
      <c r="IR99" s="68"/>
      <c r="IS99" s="68"/>
      <c r="IT99" s="68"/>
      <c r="IU99" s="68"/>
      <c r="IV99" s="68"/>
    </row>
    <row r="100" s="20" customFormat="1" ht="14.25" spans="1:256">
      <c r="A100" s="53">
        <v>6</v>
      </c>
      <c r="B100" s="53" t="s">
        <v>24</v>
      </c>
      <c r="C100" s="53" t="s">
        <v>129</v>
      </c>
      <c r="D100" s="35"/>
      <c r="E100" s="54" t="s">
        <v>135</v>
      </c>
      <c r="F100" s="34">
        <v>1</v>
      </c>
      <c r="G100" s="34">
        <v>1</v>
      </c>
      <c r="H100" s="35">
        <v>0</v>
      </c>
      <c r="I100" s="53">
        <v>108</v>
      </c>
      <c r="J100" s="53">
        <v>108</v>
      </c>
      <c r="K100" s="35">
        <v>0</v>
      </c>
      <c r="L100" s="66">
        <v>6</v>
      </c>
      <c r="M100" s="66">
        <v>6</v>
      </c>
      <c r="N100" s="35">
        <v>0</v>
      </c>
      <c r="O100" s="44">
        <v>12000</v>
      </c>
      <c r="P100" s="44">
        <v>12000</v>
      </c>
      <c r="Q100" s="35">
        <v>0</v>
      </c>
      <c r="R100" s="35" t="s">
        <v>28</v>
      </c>
      <c r="S100" s="35" t="s">
        <v>28</v>
      </c>
      <c r="T100" s="50"/>
      <c r="U100" s="30"/>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68"/>
      <c r="HB100" s="68"/>
      <c r="HC100" s="68"/>
      <c r="HD100" s="68"/>
      <c r="HE100" s="68"/>
      <c r="HF100" s="68"/>
      <c r="HG100" s="68"/>
      <c r="HH100" s="68"/>
      <c r="HI100" s="68"/>
      <c r="HJ100" s="68"/>
      <c r="HK100" s="68"/>
      <c r="HL100" s="68"/>
      <c r="HM100" s="68"/>
      <c r="HN100" s="68"/>
      <c r="HO100" s="68"/>
      <c r="HP100" s="68"/>
      <c r="HQ100" s="68"/>
      <c r="HR100" s="68"/>
      <c r="HS100" s="68"/>
      <c r="HT100" s="68"/>
      <c r="HU100" s="68"/>
      <c r="HV100" s="68"/>
      <c r="HW100" s="68"/>
      <c r="HX100" s="68"/>
      <c r="HY100" s="68"/>
      <c r="HZ100" s="68"/>
      <c r="IA100" s="68"/>
      <c r="IB100" s="68"/>
      <c r="IC100" s="68"/>
      <c r="ID100" s="68"/>
      <c r="IE100" s="68"/>
      <c r="IF100" s="68"/>
      <c r="IG100" s="68"/>
      <c r="IH100" s="68"/>
      <c r="II100" s="68"/>
      <c r="IJ100" s="68"/>
      <c r="IK100" s="68"/>
      <c r="IL100" s="68"/>
      <c r="IM100" s="68"/>
      <c r="IN100" s="68"/>
      <c r="IO100" s="68"/>
      <c r="IP100" s="68"/>
      <c r="IQ100" s="68"/>
      <c r="IR100" s="68"/>
      <c r="IS100" s="68"/>
      <c r="IT100" s="68"/>
      <c r="IU100" s="68"/>
      <c r="IV100" s="68"/>
    </row>
    <row r="101" s="20" customFormat="1" ht="14.25" spans="1:256">
      <c r="A101" s="53">
        <v>7</v>
      </c>
      <c r="B101" s="53" t="s">
        <v>24</v>
      </c>
      <c r="C101" s="53" t="s">
        <v>129</v>
      </c>
      <c r="D101" s="35"/>
      <c r="E101" s="54" t="s">
        <v>136</v>
      </c>
      <c r="F101" s="34">
        <v>1</v>
      </c>
      <c r="G101" s="34">
        <v>1</v>
      </c>
      <c r="H101" s="35">
        <v>0</v>
      </c>
      <c r="I101" s="53">
        <v>73</v>
      </c>
      <c r="J101" s="53">
        <v>73</v>
      </c>
      <c r="K101" s="35">
        <v>0</v>
      </c>
      <c r="L101" s="66">
        <v>4</v>
      </c>
      <c r="M101" s="66">
        <v>4</v>
      </c>
      <c r="N101" s="35">
        <v>0</v>
      </c>
      <c r="O101" s="44">
        <v>5600</v>
      </c>
      <c r="P101" s="44">
        <v>5600</v>
      </c>
      <c r="Q101" s="35">
        <v>0</v>
      </c>
      <c r="R101" s="35" t="s">
        <v>28</v>
      </c>
      <c r="S101" s="35" t="s">
        <v>28</v>
      </c>
      <c r="T101" s="50"/>
      <c r="U101" s="30"/>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c r="FZ101" s="68"/>
      <c r="GA101" s="68"/>
      <c r="GB101" s="68"/>
      <c r="GC101" s="68"/>
      <c r="GD101" s="68"/>
      <c r="GE101" s="68"/>
      <c r="GF101" s="68"/>
      <c r="GG101" s="68"/>
      <c r="GH101" s="68"/>
      <c r="GI101" s="68"/>
      <c r="GJ101" s="68"/>
      <c r="GK101" s="68"/>
      <c r="GL101" s="68"/>
      <c r="GM101" s="68"/>
      <c r="GN101" s="68"/>
      <c r="GO101" s="68"/>
      <c r="GP101" s="68"/>
      <c r="GQ101" s="68"/>
      <c r="GR101" s="68"/>
      <c r="GS101" s="68"/>
      <c r="GT101" s="68"/>
      <c r="GU101" s="68"/>
      <c r="GV101" s="68"/>
      <c r="GW101" s="68"/>
      <c r="GX101" s="68"/>
      <c r="GY101" s="68"/>
      <c r="GZ101" s="68"/>
      <c r="HA101" s="68"/>
      <c r="HB101" s="68"/>
      <c r="HC101" s="68"/>
      <c r="HD101" s="68"/>
      <c r="HE101" s="68"/>
      <c r="HF101" s="68"/>
      <c r="HG101" s="68"/>
      <c r="HH101" s="68"/>
      <c r="HI101" s="68"/>
      <c r="HJ101" s="68"/>
      <c r="HK101" s="68"/>
      <c r="HL101" s="68"/>
      <c r="HM101" s="68"/>
      <c r="HN101" s="68"/>
      <c r="HO101" s="68"/>
      <c r="HP101" s="68"/>
      <c r="HQ101" s="68"/>
      <c r="HR101" s="68"/>
      <c r="HS101" s="68"/>
      <c r="HT101" s="68"/>
      <c r="HU101" s="68"/>
      <c r="HV101" s="68"/>
      <c r="HW101" s="68"/>
      <c r="HX101" s="68"/>
      <c r="HY101" s="68"/>
      <c r="HZ101" s="68"/>
      <c r="IA101" s="68"/>
      <c r="IB101" s="68"/>
      <c r="IC101" s="68"/>
      <c r="ID101" s="68"/>
      <c r="IE101" s="68"/>
      <c r="IF101" s="68"/>
      <c r="IG101" s="68"/>
      <c r="IH101" s="68"/>
      <c r="II101" s="68"/>
      <c r="IJ101" s="68"/>
      <c r="IK101" s="68"/>
      <c r="IL101" s="68"/>
      <c r="IM101" s="68"/>
      <c r="IN101" s="68"/>
      <c r="IO101" s="68"/>
      <c r="IP101" s="68"/>
      <c r="IQ101" s="68"/>
      <c r="IR101" s="68"/>
      <c r="IS101" s="68"/>
      <c r="IT101" s="68"/>
      <c r="IU101" s="68"/>
      <c r="IV101" s="68"/>
    </row>
    <row r="102" s="20" customFormat="1" ht="27" spans="1:256">
      <c r="A102" s="53">
        <v>8</v>
      </c>
      <c r="B102" s="53" t="s">
        <v>24</v>
      </c>
      <c r="C102" s="53" t="s">
        <v>129</v>
      </c>
      <c r="D102" s="35"/>
      <c r="E102" s="54" t="s">
        <v>137</v>
      </c>
      <c r="F102" s="34">
        <v>1</v>
      </c>
      <c r="G102" s="34">
        <v>1</v>
      </c>
      <c r="H102" s="35">
        <v>0</v>
      </c>
      <c r="I102" s="53">
        <v>278</v>
      </c>
      <c r="J102" s="53">
        <v>278</v>
      </c>
      <c r="K102" s="35">
        <v>0</v>
      </c>
      <c r="L102" s="66">
        <v>7</v>
      </c>
      <c r="M102" s="66">
        <v>7</v>
      </c>
      <c r="N102" s="35">
        <v>0</v>
      </c>
      <c r="O102" s="44">
        <v>27000</v>
      </c>
      <c r="P102" s="44">
        <v>27000</v>
      </c>
      <c r="Q102" s="35">
        <v>0</v>
      </c>
      <c r="R102" s="35" t="s">
        <v>28</v>
      </c>
      <c r="S102" s="35" t="s">
        <v>28</v>
      </c>
      <c r="T102" s="50"/>
      <c r="U102" s="30"/>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8"/>
      <c r="FH102" s="68"/>
      <c r="FI102" s="68"/>
      <c r="FJ102" s="68"/>
      <c r="FK102" s="68"/>
      <c r="FL102" s="68"/>
      <c r="FM102" s="68"/>
      <c r="FN102" s="68"/>
      <c r="FO102" s="68"/>
      <c r="FP102" s="68"/>
      <c r="FQ102" s="68"/>
      <c r="FR102" s="68"/>
      <c r="FS102" s="68"/>
      <c r="FT102" s="68"/>
      <c r="FU102" s="68"/>
      <c r="FV102" s="68"/>
      <c r="FW102" s="68"/>
      <c r="FX102" s="68"/>
      <c r="FY102" s="68"/>
      <c r="FZ102" s="68"/>
      <c r="GA102" s="68"/>
      <c r="GB102" s="68"/>
      <c r="GC102" s="68"/>
      <c r="GD102" s="68"/>
      <c r="GE102" s="68"/>
      <c r="GF102" s="68"/>
      <c r="GG102" s="68"/>
      <c r="GH102" s="68"/>
      <c r="GI102" s="68"/>
      <c r="GJ102" s="68"/>
      <c r="GK102" s="68"/>
      <c r="GL102" s="68"/>
      <c r="GM102" s="68"/>
      <c r="GN102" s="68"/>
      <c r="GO102" s="68"/>
      <c r="GP102" s="68"/>
      <c r="GQ102" s="68"/>
      <c r="GR102" s="68"/>
      <c r="GS102" s="68"/>
      <c r="GT102" s="68"/>
      <c r="GU102" s="68"/>
      <c r="GV102" s="68"/>
      <c r="GW102" s="68"/>
      <c r="GX102" s="68"/>
      <c r="GY102" s="68"/>
      <c r="GZ102" s="68"/>
      <c r="HA102" s="68"/>
      <c r="HB102" s="68"/>
      <c r="HC102" s="68"/>
      <c r="HD102" s="68"/>
      <c r="HE102" s="68"/>
      <c r="HF102" s="68"/>
      <c r="HG102" s="68"/>
      <c r="HH102" s="68"/>
      <c r="HI102" s="68"/>
      <c r="HJ102" s="68"/>
      <c r="HK102" s="68"/>
      <c r="HL102" s="68"/>
      <c r="HM102" s="68"/>
      <c r="HN102" s="68"/>
      <c r="HO102" s="68"/>
      <c r="HP102" s="68"/>
      <c r="HQ102" s="68"/>
      <c r="HR102" s="68"/>
      <c r="HS102" s="68"/>
      <c r="HT102" s="68"/>
      <c r="HU102" s="68"/>
      <c r="HV102" s="68"/>
      <c r="HW102" s="68"/>
      <c r="HX102" s="68"/>
      <c r="HY102" s="68"/>
      <c r="HZ102" s="68"/>
      <c r="IA102" s="68"/>
      <c r="IB102" s="68"/>
      <c r="IC102" s="68"/>
      <c r="ID102" s="68"/>
      <c r="IE102" s="68"/>
      <c r="IF102" s="68"/>
      <c r="IG102" s="68"/>
      <c r="IH102" s="68"/>
      <c r="II102" s="68"/>
      <c r="IJ102" s="68"/>
      <c r="IK102" s="68"/>
      <c r="IL102" s="68"/>
      <c r="IM102" s="68"/>
      <c r="IN102" s="68"/>
      <c r="IO102" s="68"/>
      <c r="IP102" s="68"/>
      <c r="IQ102" s="68"/>
      <c r="IR102" s="68"/>
      <c r="IS102" s="68"/>
      <c r="IT102" s="68"/>
      <c r="IU102" s="68"/>
      <c r="IV102" s="68"/>
    </row>
    <row r="103" s="20" customFormat="1" ht="27" spans="1:256">
      <c r="A103" s="53">
        <v>9</v>
      </c>
      <c r="B103" s="53" t="s">
        <v>24</v>
      </c>
      <c r="C103" s="53" t="s">
        <v>129</v>
      </c>
      <c r="D103" s="35"/>
      <c r="E103" s="54" t="s">
        <v>138</v>
      </c>
      <c r="F103" s="34">
        <v>1</v>
      </c>
      <c r="G103" s="34">
        <v>1</v>
      </c>
      <c r="H103" s="35">
        <v>0</v>
      </c>
      <c r="I103" s="53">
        <v>30</v>
      </c>
      <c r="J103" s="53">
        <v>30</v>
      </c>
      <c r="K103" s="35">
        <v>0</v>
      </c>
      <c r="L103" s="66">
        <v>3</v>
      </c>
      <c r="M103" s="66">
        <v>3</v>
      </c>
      <c r="N103" s="35">
        <v>0</v>
      </c>
      <c r="O103" s="44">
        <v>3400</v>
      </c>
      <c r="P103" s="44">
        <v>3400</v>
      </c>
      <c r="Q103" s="35">
        <v>0</v>
      </c>
      <c r="R103" s="35" t="s">
        <v>28</v>
      </c>
      <c r="S103" s="35" t="s">
        <v>28</v>
      </c>
      <c r="T103" s="50"/>
      <c r="U103" s="30"/>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c r="GS103" s="68"/>
      <c r="GT103" s="68"/>
      <c r="GU103" s="68"/>
      <c r="GV103" s="68"/>
      <c r="GW103" s="68"/>
      <c r="GX103" s="68"/>
      <c r="GY103" s="68"/>
      <c r="GZ103" s="68"/>
      <c r="HA103" s="68"/>
      <c r="HB103" s="68"/>
      <c r="HC103" s="68"/>
      <c r="HD103" s="68"/>
      <c r="HE103" s="68"/>
      <c r="HF103" s="68"/>
      <c r="HG103" s="68"/>
      <c r="HH103" s="68"/>
      <c r="HI103" s="68"/>
      <c r="HJ103" s="68"/>
      <c r="HK103" s="68"/>
      <c r="HL103" s="68"/>
      <c r="HM103" s="68"/>
      <c r="HN103" s="68"/>
      <c r="HO103" s="68"/>
      <c r="HP103" s="68"/>
      <c r="HQ103" s="68"/>
      <c r="HR103" s="68"/>
      <c r="HS103" s="68"/>
      <c r="HT103" s="68"/>
      <c r="HU103" s="68"/>
      <c r="HV103" s="68"/>
      <c r="HW103" s="68"/>
      <c r="HX103" s="68"/>
      <c r="HY103" s="68"/>
      <c r="HZ103" s="68"/>
      <c r="IA103" s="68"/>
      <c r="IB103" s="68"/>
      <c r="IC103" s="68"/>
      <c r="ID103" s="68"/>
      <c r="IE103" s="68"/>
      <c r="IF103" s="68"/>
      <c r="IG103" s="68"/>
      <c r="IH103" s="68"/>
      <c r="II103" s="68"/>
      <c r="IJ103" s="68"/>
      <c r="IK103" s="68"/>
      <c r="IL103" s="68"/>
      <c r="IM103" s="68"/>
      <c r="IN103" s="68"/>
      <c r="IO103" s="68"/>
      <c r="IP103" s="68"/>
      <c r="IQ103" s="68"/>
      <c r="IR103" s="68"/>
      <c r="IS103" s="68"/>
      <c r="IT103" s="68"/>
      <c r="IU103" s="68"/>
      <c r="IV103" s="68"/>
    </row>
    <row r="104" s="20" customFormat="1" ht="27" spans="1:256">
      <c r="A104" s="53">
        <v>10</v>
      </c>
      <c r="B104" s="53" t="s">
        <v>24</v>
      </c>
      <c r="C104" s="53" t="s">
        <v>129</v>
      </c>
      <c r="D104" s="35"/>
      <c r="E104" s="54" t="s">
        <v>139</v>
      </c>
      <c r="F104" s="34">
        <v>1</v>
      </c>
      <c r="G104" s="34">
        <v>1</v>
      </c>
      <c r="H104" s="35">
        <v>0</v>
      </c>
      <c r="I104" s="53">
        <v>36</v>
      </c>
      <c r="J104" s="53">
        <v>36</v>
      </c>
      <c r="K104" s="35">
        <v>0</v>
      </c>
      <c r="L104" s="66">
        <v>3</v>
      </c>
      <c r="M104" s="66">
        <v>3</v>
      </c>
      <c r="N104" s="35">
        <v>0</v>
      </c>
      <c r="O104" s="44">
        <v>4600</v>
      </c>
      <c r="P104" s="44">
        <v>4600</v>
      </c>
      <c r="Q104" s="35">
        <v>0</v>
      </c>
      <c r="R104" s="35" t="s">
        <v>28</v>
      </c>
      <c r="S104" s="35" t="s">
        <v>28</v>
      </c>
      <c r="T104" s="50"/>
      <c r="U104" s="30"/>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8"/>
      <c r="FH104" s="68"/>
      <c r="FI104" s="68"/>
      <c r="FJ104" s="68"/>
      <c r="FK104" s="68"/>
      <c r="FL104" s="68"/>
      <c r="FM104" s="68"/>
      <c r="FN104" s="68"/>
      <c r="FO104" s="68"/>
      <c r="FP104" s="68"/>
      <c r="FQ104" s="68"/>
      <c r="FR104" s="68"/>
      <c r="FS104" s="68"/>
      <c r="FT104" s="68"/>
      <c r="FU104" s="68"/>
      <c r="FV104" s="68"/>
      <c r="FW104" s="68"/>
      <c r="FX104" s="68"/>
      <c r="FY104" s="68"/>
      <c r="FZ104" s="68"/>
      <c r="GA104" s="68"/>
      <c r="GB104" s="68"/>
      <c r="GC104" s="68"/>
      <c r="GD104" s="68"/>
      <c r="GE104" s="68"/>
      <c r="GF104" s="68"/>
      <c r="GG104" s="68"/>
      <c r="GH104" s="68"/>
      <c r="GI104" s="68"/>
      <c r="GJ104" s="68"/>
      <c r="GK104" s="68"/>
      <c r="GL104" s="68"/>
      <c r="GM104" s="68"/>
      <c r="GN104" s="68"/>
      <c r="GO104" s="68"/>
      <c r="GP104" s="68"/>
      <c r="GQ104" s="68"/>
      <c r="GR104" s="68"/>
      <c r="GS104" s="68"/>
      <c r="GT104" s="68"/>
      <c r="GU104" s="68"/>
      <c r="GV104" s="68"/>
      <c r="GW104" s="68"/>
      <c r="GX104" s="68"/>
      <c r="GY104" s="68"/>
      <c r="GZ104" s="68"/>
      <c r="HA104" s="68"/>
      <c r="HB104" s="68"/>
      <c r="HC104" s="68"/>
      <c r="HD104" s="68"/>
      <c r="HE104" s="68"/>
      <c r="HF104" s="68"/>
      <c r="HG104" s="68"/>
      <c r="HH104" s="68"/>
      <c r="HI104" s="68"/>
      <c r="HJ104" s="68"/>
      <c r="HK104" s="68"/>
      <c r="HL104" s="68"/>
      <c r="HM104" s="68"/>
      <c r="HN104" s="68"/>
      <c r="HO104" s="68"/>
      <c r="HP104" s="68"/>
      <c r="HQ104" s="68"/>
      <c r="HR104" s="68"/>
      <c r="HS104" s="68"/>
      <c r="HT104" s="68"/>
      <c r="HU104" s="68"/>
      <c r="HV104" s="68"/>
      <c r="HW104" s="68"/>
      <c r="HX104" s="68"/>
      <c r="HY104" s="68"/>
      <c r="HZ104" s="68"/>
      <c r="IA104" s="68"/>
      <c r="IB104" s="68"/>
      <c r="IC104" s="68"/>
      <c r="ID104" s="68"/>
      <c r="IE104" s="68"/>
      <c r="IF104" s="68"/>
      <c r="IG104" s="68"/>
      <c r="IH104" s="68"/>
      <c r="II104" s="68"/>
      <c r="IJ104" s="68"/>
      <c r="IK104" s="68"/>
      <c r="IL104" s="68"/>
      <c r="IM104" s="68"/>
      <c r="IN104" s="68"/>
      <c r="IO104" s="68"/>
      <c r="IP104" s="68"/>
      <c r="IQ104" s="68"/>
      <c r="IR104" s="68"/>
      <c r="IS104" s="68"/>
      <c r="IT104" s="68"/>
      <c r="IU104" s="68"/>
      <c r="IV104" s="68"/>
    </row>
    <row r="105" s="20" customFormat="1" ht="14.25" spans="1:256">
      <c r="A105" s="53">
        <v>11</v>
      </c>
      <c r="B105" s="53" t="s">
        <v>24</v>
      </c>
      <c r="C105" s="53" t="s">
        <v>129</v>
      </c>
      <c r="D105" s="35"/>
      <c r="E105" s="54" t="s">
        <v>140</v>
      </c>
      <c r="F105" s="34">
        <v>1</v>
      </c>
      <c r="G105" s="34">
        <v>1</v>
      </c>
      <c r="H105" s="35">
        <v>0</v>
      </c>
      <c r="I105" s="53">
        <v>109</v>
      </c>
      <c r="J105" s="53">
        <v>109</v>
      </c>
      <c r="K105" s="35">
        <v>0</v>
      </c>
      <c r="L105" s="66">
        <v>5</v>
      </c>
      <c r="M105" s="66">
        <v>5</v>
      </c>
      <c r="N105" s="35">
        <v>0</v>
      </c>
      <c r="O105" s="44">
        <v>7900</v>
      </c>
      <c r="P105" s="44">
        <v>7900</v>
      </c>
      <c r="Q105" s="35">
        <v>0</v>
      </c>
      <c r="R105" s="35" t="s">
        <v>28</v>
      </c>
      <c r="S105" s="35" t="s">
        <v>28</v>
      </c>
      <c r="T105" s="50"/>
      <c r="U105" s="30"/>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c r="EO105" s="68"/>
      <c r="EP105" s="68"/>
      <c r="EQ105" s="68"/>
      <c r="ER105" s="68"/>
      <c r="ES105" s="68"/>
      <c r="ET105" s="68"/>
      <c r="EU105" s="68"/>
      <c r="EV105" s="68"/>
      <c r="EW105" s="68"/>
      <c r="EX105" s="68"/>
      <c r="EY105" s="68"/>
      <c r="EZ105" s="68"/>
      <c r="FA105" s="68"/>
      <c r="FB105" s="68"/>
      <c r="FC105" s="68"/>
      <c r="FD105" s="68"/>
      <c r="FE105" s="68"/>
      <c r="FF105" s="68"/>
      <c r="FG105" s="68"/>
      <c r="FH105" s="68"/>
      <c r="FI105" s="68"/>
      <c r="FJ105" s="68"/>
      <c r="FK105" s="68"/>
      <c r="FL105" s="68"/>
      <c r="FM105" s="68"/>
      <c r="FN105" s="68"/>
      <c r="FO105" s="68"/>
      <c r="FP105" s="68"/>
      <c r="FQ105" s="68"/>
      <c r="FR105" s="68"/>
      <c r="FS105" s="68"/>
      <c r="FT105" s="68"/>
      <c r="FU105" s="68"/>
      <c r="FV105" s="68"/>
      <c r="FW105" s="68"/>
      <c r="FX105" s="68"/>
      <c r="FY105" s="68"/>
      <c r="FZ105" s="68"/>
      <c r="GA105" s="68"/>
      <c r="GB105" s="68"/>
      <c r="GC105" s="68"/>
      <c r="GD105" s="68"/>
      <c r="GE105" s="68"/>
      <c r="GF105" s="68"/>
      <c r="GG105" s="68"/>
      <c r="GH105" s="68"/>
      <c r="GI105" s="68"/>
      <c r="GJ105" s="68"/>
      <c r="GK105" s="68"/>
      <c r="GL105" s="68"/>
      <c r="GM105" s="68"/>
      <c r="GN105" s="68"/>
      <c r="GO105" s="68"/>
      <c r="GP105" s="68"/>
      <c r="GQ105" s="68"/>
      <c r="GR105" s="68"/>
      <c r="GS105" s="68"/>
      <c r="GT105" s="68"/>
      <c r="GU105" s="68"/>
      <c r="GV105" s="68"/>
      <c r="GW105" s="68"/>
      <c r="GX105" s="68"/>
      <c r="GY105" s="68"/>
      <c r="GZ105" s="68"/>
      <c r="HA105" s="68"/>
      <c r="HB105" s="68"/>
      <c r="HC105" s="68"/>
      <c r="HD105" s="68"/>
      <c r="HE105" s="68"/>
      <c r="HF105" s="68"/>
      <c r="HG105" s="68"/>
      <c r="HH105" s="68"/>
      <c r="HI105" s="68"/>
      <c r="HJ105" s="68"/>
      <c r="HK105" s="68"/>
      <c r="HL105" s="68"/>
      <c r="HM105" s="68"/>
      <c r="HN105" s="68"/>
      <c r="HO105" s="68"/>
      <c r="HP105" s="68"/>
      <c r="HQ105" s="68"/>
      <c r="HR105" s="68"/>
      <c r="HS105" s="68"/>
      <c r="HT105" s="68"/>
      <c r="HU105" s="68"/>
      <c r="HV105" s="68"/>
      <c r="HW105" s="68"/>
      <c r="HX105" s="68"/>
      <c r="HY105" s="68"/>
      <c r="HZ105" s="68"/>
      <c r="IA105" s="68"/>
      <c r="IB105" s="68"/>
      <c r="IC105" s="68"/>
      <c r="ID105" s="68"/>
      <c r="IE105" s="68"/>
      <c r="IF105" s="68"/>
      <c r="IG105" s="68"/>
      <c r="IH105" s="68"/>
      <c r="II105" s="68"/>
      <c r="IJ105" s="68"/>
      <c r="IK105" s="68"/>
      <c r="IL105" s="68"/>
      <c r="IM105" s="68"/>
      <c r="IN105" s="68"/>
      <c r="IO105" s="68"/>
      <c r="IP105" s="68"/>
      <c r="IQ105" s="68"/>
      <c r="IR105" s="68"/>
      <c r="IS105" s="68"/>
      <c r="IT105" s="68"/>
      <c r="IU105" s="68"/>
      <c r="IV105" s="68"/>
    </row>
    <row r="106" s="20" customFormat="1" ht="27" spans="1:256">
      <c r="A106" s="53">
        <v>12</v>
      </c>
      <c r="B106" s="53" t="s">
        <v>24</v>
      </c>
      <c r="C106" s="53" t="s">
        <v>129</v>
      </c>
      <c r="D106" s="35"/>
      <c r="E106" s="54" t="s">
        <v>141</v>
      </c>
      <c r="F106" s="34">
        <v>1</v>
      </c>
      <c r="G106" s="34">
        <v>1</v>
      </c>
      <c r="H106" s="35">
        <v>0</v>
      </c>
      <c r="I106" s="53">
        <v>112</v>
      </c>
      <c r="J106" s="53">
        <v>112</v>
      </c>
      <c r="K106" s="35">
        <v>0</v>
      </c>
      <c r="L106" s="66">
        <v>4</v>
      </c>
      <c r="M106" s="66">
        <v>4</v>
      </c>
      <c r="N106" s="35">
        <v>0</v>
      </c>
      <c r="O106" s="44">
        <v>9990</v>
      </c>
      <c r="P106" s="44">
        <v>9990</v>
      </c>
      <c r="Q106" s="35">
        <v>0</v>
      </c>
      <c r="R106" s="35" t="s">
        <v>28</v>
      </c>
      <c r="S106" s="35" t="s">
        <v>28</v>
      </c>
      <c r="T106" s="50"/>
      <c r="U106" s="30"/>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c r="EO106" s="68"/>
      <c r="EP106" s="68"/>
      <c r="EQ106" s="68"/>
      <c r="ER106" s="68"/>
      <c r="ES106" s="68"/>
      <c r="ET106" s="68"/>
      <c r="EU106" s="68"/>
      <c r="EV106" s="68"/>
      <c r="EW106" s="68"/>
      <c r="EX106" s="68"/>
      <c r="EY106" s="68"/>
      <c r="EZ106" s="68"/>
      <c r="FA106" s="68"/>
      <c r="FB106" s="68"/>
      <c r="FC106" s="68"/>
      <c r="FD106" s="68"/>
      <c r="FE106" s="68"/>
      <c r="FF106" s="68"/>
      <c r="FG106" s="68"/>
      <c r="FH106" s="68"/>
      <c r="FI106" s="68"/>
      <c r="FJ106" s="68"/>
      <c r="FK106" s="68"/>
      <c r="FL106" s="68"/>
      <c r="FM106" s="68"/>
      <c r="FN106" s="68"/>
      <c r="FO106" s="68"/>
      <c r="FP106" s="68"/>
      <c r="FQ106" s="68"/>
      <c r="FR106" s="68"/>
      <c r="FS106" s="68"/>
      <c r="FT106" s="68"/>
      <c r="FU106" s="68"/>
      <c r="FV106" s="68"/>
      <c r="FW106" s="68"/>
      <c r="FX106" s="68"/>
      <c r="FY106" s="68"/>
      <c r="FZ106" s="68"/>
      <c r="GA106" s="68"/>
      <c r="GB106" s="68"/>
      <c r="GC106" s="68"/>
      <c r="GD106" s="68"/>
      <c r="GE106" s="68"/>
      <c r="GF106" s="68"/>
      <c r="GG106" s="68"/>
      <c r="GH106" s="68"/>
      <c r="GI106" s="68"/>
      <c r="GJ106" s="68"/>
      <c r="GK106" s="68"/>
      <c r="GL106" s="68"/>
      <c r="GM106" s="68"/>
      <c r="GN106" s="68"/>
      <c r="GO106" s="68"/>
      <c r="GP106" s="68"/>
      <c r="GQ106" s="68"/>
      <c r="GR106" s="68"/>
      <c r="GS106" s="68"/>
      <c r="GT106" s="68"/>
      <c r="GU106" s="68"/>
      <c r="GV106" s="68"/>
      <c r="GW106" s="68"/>
      <c r="GX106" s="68"/>
      <c r="GY106" s="68"/>
      <c r="GZ106" s="68"/>
      <c r="HA106" s="68"/>
      <c r="HB106" s="68"/>
      <c r="HC106" s="68"/>
      <c r="HD106" s="68"/>
      <c r="HE106" s="68"/>
      <c r="HF106" s="68"/>
      <c r="HG106" s="68"/>
      <c r="HH106" s="68"/>
      <c r="HI106" s="68"/>
      <c r="HJ106" s="68"/>
      <c r="HK106" s="68"/>
      <c r="HL106" s="68"/>
      <c r="HM106" s="68"/>
      <c r="HN106" s="68"/>
      <c r="HO106" s="68"/>
      <c r="HP106" s="68"/>
      <c r="HQ106" s="68"/>
      <c r="HR106" s="68"/>
      <c r="HS106" s="68"/>
      <c r="HT106" s="68"/>
      <c r="HU106" s="68"/>
      <c r="HV106" s="68"/>
      <c r="HW106" s="68"/>
      <c r="HX106" s="68"/>
      <c r="HY106" s="68"/>
      <c r="HZ106" s="68"/>
      <c r="IA106" s="68"/>
      <c r="IB106" s="68"/>
      <c r="IC106" s="68"/>
      <c r="ID106" s="68"/>
      <c r="IE106" s="68"/>
      <c r="IF106" s="68"/>
      <c r="IG106" s="68"/>
      <c r="IH106" s="68"/>
      <c r="II106" s="68"/>
      <c r="IJ106" s="68"/>
      <c r="IK106" s="68"/>
      <c r="IL106" s="68"/>
      <c r="IM106" s="68"/>
      <c r="IN106" s="68"/>
      <c r="IO106" s="68"/>
      <c r="IP106" s="68"/>
      <c r="IQ106" s="68"/>
      <c r="IR106" s="68"/>
      <c r="IS106" s="68"/>
      <c r="IT106" s="68"/>
      <c r="IU106" s="68"/>
      <c r="IV106" s="68"/>
    </row>
    <row r="107" s="20" customFormat="1" ht="27" spans="1:256">
      <c r="A107" s="53">
        <v>13</v>
      </c>
      <c r="B107" s="53" t="s">
        <v>24</v>
      </c>
      <c r="C107" s="53" t="s">
        <v>129</v>
      </c>
      <c r="D107" s="35"/>
      <c r="E107" s="54" t="s">
        <v>142</v>
      </c>
      <c r="F107" s="34">
        <v>1</v>
      </c>
      <c r="G107" s="34">
        <v>1</v>
      </c>
      <c r="H107" s="35">
        <v>0</v>
      </c>
      <c r="I107" s="53">
        <v>59</v>
      </c>
      <c r="J107" s="53">
        <v>59</v>
      </c>
      <c r="K107" s="35">
        <v>0</v>
      </c>
      <c r="L107" s="66">
        <v>2</v>
      </c>
      <c r="M107" s="66">
        <v>2</v>
      </c>
      <c r="N107" s="35">
        <v>0</v>
      </c>
      <c r="O107" s="44">
        <v>5720</v>
      </c>
      <c r="P107" s="44">
        <v>5720</v>
      </c>
      <c r="Q107" s="35">
        <v>0</v>
      </c>
      <c r="R107" s="35" t="s">
        <v>28</v>
      </c>
      <c r="S107" s="35" t="s">
        <v>28</v>
      </c>
      <c r="T107" s="50"/>
      <c r="U107" s="30"/>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c r="EO107" s="68"/>
      <c r="EP107" s="68"/>
      <c r="EQ107" s="68"/>
      <c r="ER107" s="68"/>
      <c r="ES107" s="68"/>
      <c r="ET107" s="68"/>
      <c r="EU107" s="68"/>
      <c r="EV107" s="68"/>
      <c r="EW107" s="68"/>
      <c r="EX107" s="68"/>
      <c r="EY107" s="68"/>
      <c r="EZ107" s="68"/>
      <c r="FA107" s="68"/>
      <c r="FB107" s="68"/>
      <c r="FC107" s="68"/>
      <c r="FD107" s="68"/>
      <c r="FE107" s="68"/>
      <c r="FF107" s="68"/>
      <c r="FG107" s="68"/>
      <c r="FH107" s="68"/>
      <c r="FI107" s="68"/>
      <c r="FJ107" s="68"/>
      <c r="FK107" s="68"/>
      <c r="FL107" s="68"/>
      <c r="FM107" s="68"/>
      <c r="FN107" s="68"/>
      <c r="FO107" s="68"/>
      <c r="FP107" s="68"/>
      <c r="FQ107" s="68"/>
      <c r="FR107" s="68"/>
      <c r="FS107" s="68"/>
      <c r="FT107" s="68"/>
      <c r="FU107" s="68"/>
      <c r="FV107" s="68"/>
      <c r="FW107" s="68"/>
      <c r="FX107" s="68"/>
      <c r="FY107" s="68"/>
      <c r="FZ107" s="68"/>
      <c r="GA107" s="68"/>
      <c r="GB107" s="68"/>
      <c r="GC107" s="68"/>
      <c r="GD107" s="68"/>
      <c r="GE107" s="68"/>
      <c r="GF107" s="68"/>
      <c r="GG107" s="68"/>
      <c r="GH107" s="68"/>
      <c r="GI107" s="68"/>
      <c r="GJ107" s="68"/>
      <c r="GK107" s="68"/>
      <c r="GL107" s="68"/>
      <c r="GM107" s="68"/>
      <c r="GN107" s="68"/>
      <c r="GO107" s="68"/>
      <c r="GP107" s="68"/>
      <c r="GQ107" s="68"/>
      <c r="GR107" s="68"/>
      <c r="GS107" s="68"/>
      <c r="GT107" s="68"/>
      <c r="GU107" s="68"/>
      <c r="GV107" s="68"/>
      <c r="GW107" s="68"/>
      <c r="GX107" s="68"/>
      <c r="GY107" s="68"/>
      <c r="GZ107" s="68"/>
      <c r="HA107" s="68"/>
      <c r="HB107" s="68"/>
      <c r="HC107" s="68"/>
      <c r="HD107" s="68"/>
      <c r="HE107" s="68"/>
      <c r="HF107" s="68"/>
      <c r="HG107" s="68"/>
      <c r="HH107" s="68"/>
      <c r="HI107" s="68"/>
      <c r="HJ107" s="68"/>
      <c r="HK107" s="68"/>
      <c r="HL107" s="68"/>
      <c r="HM107" s="68"/>
      <c r="HN107" s="68"/>
      <c r="HO107" s="68"/>
      <c r="HP107" s="68"/>
      <c r="HQ107" s="68"/>
      <c r="HR107" s="68"/>
      <c r="HS107" s="68"/>
      <c r="HT107" s="68"/>
      <c r="HU107" s="68"/>
      <c r="HV107" s="68"/>
      <c r="HW107" s="68"/>
      <c r="HX107" s="68"/>
      <c r="HY107" s="68"/>
      <c r="HZ107" s="68"/>
      <c r="IA107" s="68"/>
      <c r="IB107" s="68"/>
      <c r="IC107" s="68"/>
      <c r="ID107" s="68"/>
      <c r="IE107" s="68"/>
      <c r="IF107" s="68"/>
      <c r="IG107" s="68"/>
      <c r="IH107" s="68"/>
      <c r="II107" s="68"/>
      <c r="IJ107" s="68"/>
      <c r="IK107" s="68"/>
      <c r="IL107" s="68"/>
      <c r="IM107" s="68"/>
      <c r="IN107" s="68"/>
      <c r="IO107" s="68"/>
      <c r="IP107" s="68"/>
      <c r="IQ107" s="68"/>
      <c r="IR107" s="68"/>
      <c r="IS107" s="68"/>
      <c r="IT107" s="68"/>
      <c r="IU107" s="68"/>
      <c r="IV107" s="68"/>
    </row>
    <row r="108" ht="15" spans="1:21">
      <c r="A108" s="28"/>
      <c r="B108" s="55"/>
      <c r="C108" s="28" t="s">
        <v>143</v>
      </c>
      <c r="D108" s="55"/>
      <c r="E108" s="56"/>
      <c r="F108" s="57">
        <f>SUM(F109:F115)</f>
        <v>7</v>
      </c>
      <c r="G108" s="57">
        <f t="shared" ref="G108:P108" si="15">SUM(G109:G115)</f>
        <v>7</v>
      </c>
      <c r="H108" s="57">
        <f t="shared" si="15"/>
        <v>0</v>
      </c>
      <c r="I108" s="57">
        <f t="shared" si="15"/>
        <v>353</v>
      </c>
      <c r="J108" s="57">
        <f t="shared" si="15"/>
        <v>353</v>
      </c>
      <c r="K108" s="57">
        <f t="shared" si="15"/>
        <v>0</v>
      </c>
      <c r="L108" s="57">
        <f t="shared" si="15"/>
        <v>18</v>
      </c>
      <c r="M108" s="57">
        <f t="shared" si="15"/>
        <v>18</v>
      </c>
      <c r="N108" s="57">
        <f t="shared" si="15"/>
        <v>0</v>
      </c>
      <c r="O108" s="67">
        <f t="shared" si="15"/>
        <v>33521</v>
      </c>
      <c r="P108" s="67">
        <f t="shared" si="15"/>
        <v>33521</v>
      </c>
      <c r="Q108" s="57">
        <f>SUM(Q109:Q364)</f>
        <v>0</v>
      </c>
      <c r="R108" s="30">
        <f>COUNTIF(R109:R115,"是")</f>
        <v>0</v>
      </c>
      <c r="S108" s="30">
        <f>COUNTIF(S109:S115,"是")</f>
        <v>0</v>
      </c>
      <c r="T108" s="69"/>
      <c r="U108" s="57"/>
    </row>
    <row r="109" ht="27" spans="1:21">
      <c r="A109" s="31">
        <v>1</v>
      </c>
      <c r="B109" s="31" t="s">
        <v>24</v>
      </c>
      <c r="C109" s="31" t="s">
        <v>144</v>
      </c>
      <c r="D109" s="57" t="s">
        <v>145</v>
      </c>
      <c r="E109" s="37" t="s">
        <v>146</v>
      </c>
      <c r="F109" s="58">
        <v>1</v>
      </c>
      <c r="G109" s="58">
        <v>1</v>
      </c>
      <c r="H109" s="57">
        <f t="shared" ref="H109:H115" si="16">G109-F109</f>
        <v>0</v>
      </c>
      <c r="I109" s="58">
        <v>57</v>
      </c>
      <c r="J109" s="58">
        <v>57</v>
      </c>
      <c r="K109" s="57">
        <f t="shared" ref="K109:K115" si="17">J109-I109</f>
        <v>0</v>
      </c>
      <c r="L109" s="57">
        <v>5</v>
      </c>
      <c r="M109" s="57">
        <v>5</v>
      </c>
      <c r="N109" s="57">
        <f t="shared" ref="N109:N115" si="18">L109-M109</f>
        <v>0</v>
      </c>
      <c r="O109" s="67">
        <v>3924</v>
      </c>
      <c r="P109" s="67">
        <v>3924</v>
      </c>
      <c r="Q109" s="57">
        <f t="shared" ref="Q109:Q115" si="19">O109-P109</f>
        <v>0</v>
      </c>
      <c r="R109" s="35" t="s">
        <v>28</v>
      </c>
      <c r="S109" s="35" t="s">
        <v>28</v>
      </c>
      <c r="T109" s="69"/>
      <c r="U109" s="57"/>
    </row>
    <row r="110" ht="27" spans="1:21">
      <c r="A110" s="31">
        <v>2</v>
      </c>
      <c r="B110" s="31" t="s">
        <v>24</v>
      </c>
      <c r="C110" s="31" t="s">
        <v>144</v>
      </c>
      <c r="D110" s="57"/>
      <c r="E110" s="37" t="s">
        <v>147</v>
      </c>
      <c r="F110" s="58">
        <v>1</v>
      </c>
      <c r="G110" s="58">
        <v>1</v>
      </c>
      <c r="H110" s="57">
        <f t="shared" si="16"/>
        <v>0</v>
      </c>
      <c r="I110" s="58">
        <v>54</v>
      </c>
      <c r="J110" s="58">
        <v>54</v>
      </c>
      <c r="K110" s="57">
        <f t="shared" si="17"/>
        <v>0</v>
      </c>
      <c r="L110" s="57">
        <v>3</v>
      </c>
      <c r="M110" s="57">
        <v>3</v>
      </c>
      <c r="N110" s="57">
        <f t="shared" si="18"/>
        <v>0</v>
      </c>
      <c r="O110" s="67">
        <v>8293</v>
      </c>
      <c r="P110" s="67">
        <v>8293</v>
      </c>
      <c r="Q110" s="57">
        <f t="shared" si="19"/>
        <v>0</v>
      </c>
      <c r="R110" s="35" t="s">
        <v>28</v>
      </c>
      <c r="S110" s="35" t="s">
        <v>28</v>
      </c>
      <c r="T110" s="69"/>
      <c r="U110" s="57"/>
    </row>
    <row r="111" ht="27" spans="1:21">
      <c r="A111" s="31">
        <v>3</v>
      </c>
      <c r="B111" s="31" t="s">
        <v>24</v>
      </c>
      <c r="C111" s="31" t="s">
        <v>144</v>
      </c>
      <c r="D111" s="57"/>
      <c r="E111" s="37" t="s">
        <v>148</v>
      </c>
      <c r="F111" s="58">
        <v>1</v>
      </c>
      <c r="G111" s="58">
        <v>1</v>
      </c>
      <c r="H111" s="57">
        <f t="shared" si="16"/>
        <v>0</v>
      </c>
      <c r="I111" s="58">
        <v>49</v>
      </c>
      <c r="J111" s="58">
        <v>49</v>
      </c>
      <c r="K111" s="57">
        <f t="shared" si="17"/>
        <v>0</v>
      </c>
      <c r="L111" s="57">
        <v>1</v>
      </c>
      <c r="M111" s="57">
        <v>1</v>
      </c>
      <c r="N111" s="57">
        <f t="shared" si="18"/>
        <v>0</v>
      </c>
      <c r="O111" s="67">
        <v>2524</v>
      </c>
      <c r="P111" s="67">
        <v>2524</v>
      </c>
      <c r="Q111" s="57">
        <f t="shared" si="19"/>
        <v>0</v>
      </c>
      <c r="R111" s="35" t="s">
        <v>28</v>
      </c>
      <c r="S111" s="35" t="s">
        <v>28</v>
      </c>
      <c r="T111" s="69"/>
      <c r="U111" s="57"/>
    </row>
    <row r="112" ht="27" spans="1:21">
      <c r="A112" s="31">
        <v>4</v>
      </c>
      <c r="B112" s="31" t="s">
        <v>24</v>
      </c>
      <c r="C112" s="31" t="s">
        <v>144</v>
      </c>
      <c r="D112" s="57"/>
      <c r="E112" s="37" t="s">
        <v>149</v>
      </c>
      <c r="F112" s="58">
        <v>1</v>
      </c>
      <c r="G112" s="58">
        <v>1</v>
      </c>
      <c r="H112" s="57">
        <f t="shared" si="16"/>
        <v>0</v>
      </c>
      <c r="I112" s="58">
        <v>78</v>
      </c>
      <c r="J112" s="58">
        <v>78</v>
      </c>
      <c r="K112" s="57">
        <f t="shared" si="17"/>
        <v>0</v>
      </c>
      <c r="L112" s="57">
        <v>4</v>
      </c>
      <c r="M112" s="57">
        <v>4</v>
      </c>
      <c r="N112" s="57">
        <f t="shared" si="18"/>
        <v>0</v>
      </c>
      <c r="O112" s="67">
        <v>8140</v>
      </c>
      <c r="P112" s="67">
        <v>8140</v>
      </c>
      <c r="Q112" s="57">
        <f t="shared" si="19"/>
        <v>0</v>
      </c>
      <c r="R112" s="35" t="s">
        <v>28</v>
      </c>
      <c r="S112" s="35" t="s">
        <v>28</v>
      </c>
      <c r="T112" s="69"/>
      <c r="U112" s="57"/>
    </row>
    <row r="113" ht="27" spans="1:21">
      <c r="A113" s="31">
        <v>5</v>
      </c>
      <c r="B113" s="31" t="s">
        <v>24</v>
      </c>
      <c r="C113" s="31" t="s">
        <v>144</v>
      </c>
      <c r="D113" s="57"/>
      <c r="E113" s="37" t="s">
        <v>150</v>
      </c>
      <c r="F113" s="58">
        <v>1</v>
      </c>
      <c r="G113" s="58">
        <v>1</v>
      </c>
      <c r="H113" s="57">
        <f t="shared" si="16"/>
        <v>0</v>
      </c>
      <c r="I113" s="58">
        <v>42</v>
      </c>
      <c r="J113" s="58">
        <v>42</v>
      </c>
      <c r="K113" s="57">
        <f t="shared" si="17"/>
        <v>0</v>
      </c>
      <c r="L113" s="57">
        <v>1</v>
      </c>
      <c r="M113" s="57">
        <v>1</v>
      </c>
      <c r="N113" s="57">
        <f t="shared" si="18"/>
        <v>0</v>
      </c>
      <c r="O113" s="67">
        <v>4410</v>
      </c>
      <c r="P113" s="67">
        <v>4410</v>
      </c>
      <c r="Q113" s="57">
        <f t="shared" si="19"/>
        <v>0</v>
      </c>
      <c r="R113" s="35" t="s">
        <v>28</v>
      </c>
      <c r="S113" s="35" t="s">
        <v>28</v>
      </c>
      <c r="T113" s="69"/>
      <c r="U113" s="57"/>
    </row>
    <row r="114" ht="27" spans="1:21">
      <c r="A114" s="31">
        <v>6</v>
      </c>
      <c r="B114" s="31" t="s">
        <v>24</v>
      </c>
      <c r="C114" s="31" t="s">
        <v>144</v>
      </c>
      <c r="D114" s="57"/>
      <c r="E114" s="37" t="s">
        <v>151</v>
      </c>
      <c r="F114" s="58">
        <v>1</v>
      </c>
      <c r="G114" s="58">
        <v>1</v>
      </c>
      <c r="H114" s="57">
        <f t="shared" si="16"/>
        <v>0</v>
      </c>
      <c r="I114" s="58">
        <v>54</v>
      </c>
      <c r="J114" s="58">
        <v>54</v>
      </c>
      <c r="K114" s="57">
        <f t="shared" si="17"/>
        <v>0</v>
      </c>
      <c r="L114" s="57">
        <v>2</v>
      </c>
      <c r="M114" s="57">
        <v>2</v>
      </c>
      <c r="N114" s="57">
        <f t="shared" si="18"/>
        <v>0</v>
      </c>
      <c r="O114" s="67">
        <v>4650</v>
      </c>
      <c r="P114" s="67">
        <v>4650</v>
      </c>
      <c r="Q114" s="57">
        <f t="shared" si="19"/>
        <v>0</v>
      </c>
      <c r="R114" s="35" t="s">
        <v>28</v>
      </c>
      <c r="S114" s="35" t="s">
        <v>28</v>
      </c>
      <c r="T114" s="69"/>
      <c r="U114" s="57"/>
    </row>
    <row r="115" ht="15" spans="1:21">
      <c r="A115" s="31">
        <v>7</v>
      </c>
      <c r="B115" s="31" t="s">
        <v>24</v>
      </c>
      <c r="C115" s="31" t="s">
        <v>144</v>
      </c>
      <c r="D115" s="57"/>
      <c r="E115" s="38" t="s">
        <v>152</v>
      </c>
      <c r="F115" s="58">
        <v>1</v>
      </c>
      <c r="G115" s="58">
        <v>1</v>
      </c>
      <c r="H115" s="57">
        <f t="shared" si="16"/>
        <v>0</v>
      </c>
      <c r="I115" s="58">
        <v>19</v>
      </c>
      <c r="J115" s="58">
        <v>19</v>
      </c>
      <c r="K115" s="57">
        <f t="shared" si="17"/>
        <v>0</v>
      </c>
      <c r="L115" s="57">
        <v>2</v>
      </c>
      <c r="M115" s="57">
        <v>2</v>
      </c>
      <c r="N115" s="57">
        <f t="shared" si="18"/>
        <v>0</v>
      </c>
      <c r="O115" s="67">
        <v>1580</v>
      </c>
      <c r="P115" s="67">
        <v>1580</v>
      </c>
      <c r="Q115" s="57">
        <f t="shared" si="19"/>
        <v>0</v>
      </c>
      <c r="R115" s="35" t="s">
        <v>28</v>
      </c>
      <c r="S115" s="35" t="s">
        <v>28</v>
      </c>
      <c r="T115" s="69"/>
      <c r="U115" s="57"/>
    </row>
    <row r="116" s="17" customFormat="1" spans="1:21">
      <c r="A116" s="31"/>
      <c r="B116" s="28" t="s">
        <v>153</v>
      </c>
      <c r="C116" s="28"/>
      <c r="D116" s="35"/>
      <c r="E116" s="38"/>
      <c r="F116" s="34"/>
      <c r="G116" s="34"/>
      <c r="H116" s="35"/>
      <c r="I116" s="34"/>
      <c r="J116" s="34"/>
      <c r="K116" s="35"/>
      <c r="L116" s="35"/>
      <c r="M116" s="35"/>
      <c r="N116" s="35"/>
      <c r="O116" s="35"/>
      <c r="P116" s="35"/>
      <c r="Q116" s="35"/>
      <c r="R116" s="35"/>
      <c r="S116" s="35"/>
      <c r="T116" s="50">
        <f>T117+T128+T155+T180+T198+T219</f>
        <v>102</v>
      </c>
      <c r="U116" s="30">
        <f>U117+U128+U155+U180+U198+U219</f>
        <v>8161</v>
      </c>
    </row>
    <row r="117" spans="1:21">
      <c r="A117" s="28"/>
      <c r="B117" s="28"/>
      <c r="C117" s="28" t="s">
        <v>154</v>
      </c>
      <c r="D117" s="28"/>
      <c r="E117" s="29"/>
      <c r="F117" s="59"/>
      <c r="G117" s="59"/>
      <c r="H117" s="59"/>
      <c r="I117" s="59"/>
      <c r="J117" s="59"/>
      <c r="K117" s="59"/>
      <c r="L117" s="59"/>
      <c r="M117" s="59"/>
      <c r="N117" s="59"/>
      <c r="O117" s="59"/>
      <c r="P117" s="59"/>
      <c r="Q117" s="59"/>
      <c r="R117" s="59"/>
      <c r="S117" s="59"/>
      <c r="T117" s="50">
        <f>SUM(T118:T127)</f>
        <v>10</v>
      </c>
      <c r="U117" s="30">
        <f>SUM(U118:U127)</f>
        <v>1581</v>
      </c>
    </row>
    <row r="118" ht="27" spans="1:21">
      <c r="A118" s="59">
        <v>1</v>
      </c>
      <c r="B118" s="31" t="s">
        <v>24</v>
      </c>
      <c r="C118" s="31" t="s">
        <v>25</v>
      </c>
      <c r="D118" s="60"/>
      <c r="E118" s="61" t="s">
        <v>155</v>
      </c>
      <c r="F118" s="59"/>
      <c r="G118" s="59"/>
      <c r="H118" s="59"/>
      <c r="I118" s="59"/>
      <c r="J118" s="59"/>
      <c r="K118" s="59"/>
      <c r="L118" s="59"/>
      <c r="M118" s="59"/>
      <c r="N118" s="59"/>
      <c r="O118" s="59"/>
      <c r="P118" s="59"/>
      <c r="Q118" s="59"/>
      <c r="R118" s="59"/>
      <c r="S118" s="59"/>
      <c r="T118" s="70">
        <v>1</v>
      </c>
      <c r="U118" s="71">
        <v>67</v>
      </c>
    </row>
    <row r="119" spans="1:21">
      <c r="A119" s="59">
        <v>2</v>
      </c>
      <c r="B119" s="31" t="s">
        <v>24</v>
      </c>
      <c r="C119" s="31" t="s">
        <v>25</v>
      </c>
      <c r="D119" s="60"/>
      <c r="E119" s="61" t="s">
        <v>156</v>
      </c>
      <c r="F119" s="59"/>
      <c r="G119" s="59"/>
      <c r="H119" s="59"/>
      <c r="I119" s="59"/>
      <c r="J119" s="59"/>
      <c r="K119" s="59"/>
      <c r="L119" s="59"/>
      <c r="M119" s="59"/>
      <c r="N119" s="59"/>
      <c r="O119" s="59"/>
      <c r="P119" s="59"/>
      <c r="Q119" s="59"/>
      <c r="R119" s="59"/>
      <c r="S119" s="59"/>
      <c r="T119" s="70">
        <v>1</v>
      </c>
      <c r="U119" s="71">
        <v>50</v>
      </c>
    </row>
    <row r="120" ht="27" spans="1:21">
      <c r="A120" s="59">
        <v>3</v>
      </c>
      <c r="B120" s="31" t="s">
        <v>24</v>
      </c>
      <c r="C120" s="31" t="s">
        <v>25</v>
      </c>
      <c r="D120" s="60"/>
      <c r="E120" s="61" t="s">
        <v>157</v>
      </c>
      <c r="F120" s="59"/>
      <c r="G120" s="59"/>
      <c r="H120" s="59"/>
      <c r="I120" s="59"/>
      <c r="J120" s="59"/>
      <c r="K120" s="59"/>
      <c r="L120" s="59"/>
      <c r="M120" s="59"/>
      <c r="N120" s="59"/>
      <c r="O120" s="59"/>
      <c r="P120" s="59"/>
      <c r="Q120" s="59"/>
      <c r="R120" s="59"/>
      <c r="S120" s="59"/>
      <c r="T120" s="70">
        <v>1</v>
      </c>
      <c r="U120" s="71">
        <v>48</v>
      </c>
    </row>
    <row r="121" ht="27" spans="1:21">
      <c r="A121" s="59">
        <v>4</v>
      </c>
      <c r="B121" s="31" t="s">
        <v>24</v>
      </c>
      <c r="C121" s="31" t="s">
        <v>25</v>
      </c>
      <c r="D121" s="60"/>
      <c r="E121" s="61" t="s">
        <v>158</v>
      </c>
      <c r="F121" s="59"/>
      <c r="G121" s="59"/>
      <c r="H121" s="59"/>
      <c r="I121" s="59"/>
      <c r="J121" s="59"/>
      <c r="K121" s="59"/>
      <c r="L121" s="59"/>
      <c r="M121" s="59"/>
      <c r="N121" s="59"/>
      <c r="O121" s="59"/>
      <c r="P121" s="59"/>
      <c r="Q121" s="59"/>
      <c r="R121" s="59"/>
      <c r="S121" s="59"/>
      <c r="T121" s="70">
        <v>1</v>
      </c>
      <c r="U121" s="71">
        <v>36</v>
      </c>
    </row>
    <row r="122" ht="27" spans="1:21">
      <c r="A122" s="59">
        <v>5</v>
      </c>
      <c r="B122" s="31" t="s">
        <v>24</v>
      </c>
      <c r="C122" s="31" t="s">
        <v>25</v>
      </c>
      <c r="D122" s="60"/>
      <c r="E122" s="61" t="s">
        <v>159</v>
      </c>
      <c r="F122" s="59"/>
      <c r="G122" s="59"/>
      <c r="H122" s="59"/>
      <c r="I122" s="59"/>
      <c r="J122" s="59"/>
      <c r="K122" s="59"/>
      <c r="L122" s="59"/>
      <c r="M122" s="59"/>
      <c r="N122" s="59"/>
      <c r="O122" s="59"/>
      <c r="P122" s="59"/>
      <c r="Q122" s="59"/>
      <c r="R122" s="59"/>
      <c r="S122" s="59"/>
      <c r="T122" s="70">
        <v>1</v>
      </c>
      <c r="U122" s="71">
        <v>8</v>
      </c>
    </row>
    <row r="123" spans="1:21">
      <c r="A123" s="59">
        <v>6</v>
      </c>
      <c r="B123" s="31" t="s">
        <v>24</v>
      </c>
      <c r="C123" s="31" t="s">
        <v>25</v>
      </c>
      <c r="D123" s="62"/>
      <c r="E123" s="61" t="s">
        <v>160</v>
      </c>
      <c r="F123" s="59"/>
      <c r="G123" s="59"/>
      <c r="H123" s="59"/>
      <c r="I123" s="59"/>
      <c r="J123" s="59"/>
      <c r="K123" s="59"/>
      <c r="L123" s="59"/>
      <c r="M123" s="59"/>
      <c r="N123" s="59"/>
      <c r="O123" s="59"/>
      <c r="P123" s="59"/>
      <c r="Q123" s="59"/>
      <c r="R123" s="59"/>
      <c r="S123" s="59"/>
      <c r="T123" s="70">
        <v>1</v>
      </c>
      <c r="U123" s="71">
        <v>202</v>
      </c>
    </row>
    <row r="124" ht="27" spans="1:21">
      <c r="A124" s="59">
        <v>7</v>
      </c>
      <c r="B124" s="31" t="s">
        <v>24</v>
      </c>
      <c r="C124" s="31" t="s">
        <v>25</v>
      </c>
      <c r="D124" s="63"/>
      <c r="E124" s="64" t="s">
        <v>161</v>
      </c>
      <c r="F124" s="59"/>
      <c r="G124" s="59"/>
      <c r="H124" s="59"/>
      <c r="I124" s="59"/>
      <c r="J124" s="59"/>
      <c r="K124" s="59"/>
      <c r="L124" s="59"/>
      <c r="M124" s="59"/>
      <c r="N124" s="59"/>
      <c r="O124" s="59"/>
      <c r="P124" s="59"/>
      <c r="Q124" s="59"/>
      <c r="R124" s="59"/>
      <c r="S124" s="59"/>
      <c r="T124" s="70">
        <v>1</v>
      </c>
      <c r="U124" s="32">
        <v>516</v>
      </c>
    </row>
    <row r="125" ht="27" spans="1:21">
      <c r="A125" s="59">
        <v>8</v>
      </c>
      <c r="B125" s="31" t="s">
        <v>24</v>
      </c>
      <c r="C125" s="31" t="s">
        <v>25</v>
      </c>
      <c r="D125" s="63"/>
      <c r="E125" s="64" t="s">
        <v>162</v>
      </c>
      <c r="F125" s="59"/>
      <c r="G125" s="59"/>
      <c r="H125" s="59"/>
      <c r="I125" s="59"/>
      <c r="J125" s="59"/>
      <c r="K125" s="59"/>
      <c r="L125" s="59"/>
      <c r="M125" s="59"/>
      <c r="N125" s="59"/>
      <c r="O125" s="59"/>
      <c r="P125" s="59"/>
      <c r="Q125" s="59"/>
      <c r="R125" s="59"/>
      <c r="S125" s="59"/>
      <c r="T125" s="70">
        <v>1</v>
      </c>
      <c r="U125" s="32">
        <v>534</v>
      </c>
    </row>
    <row r="126" spans="1:21">
      <c r="A126" s="59">
        <v>9</v>
      </c>
      <c r="B126" s="31" t="s">
        <v>24</v>
      </c>
      <c r="C126" s="31" t="s">
        <v>25</v>
      </c>
      <c r="D126" s="59"/>
      <c r="E126" s="61" t="s">
        <v>163</v>
      </c>
      <c r="F126" s="59"/>
      <c r="G126" s="59"/>
      <c r="H126" s="59"/>
      <c r="I126" s="59"/>
      <c r="J126" s="59"/>
      <c r="K126" s="59"/>
      <c r="L126" s="59"/>
      <c r="M126" s="59"/>
      <c r="N126" s="59"/>
      <c r="O126" s="59"/>
      <c r="P126" s="59"/>
      <c r="Q126" s="59"/>
      <c r="R126" s="59"/>
      <c r="S126" s="59"/>
      <c r="T126" s="70">
        <v>1</v>
      </c>
      <c r="U126" s="71">
        <v>48</v>
      </c>
    </row>
    <row r="127" ht="27" spans="1:21">
      <c r="A127" s="59">
        <v>10</v>
      </c>
      <c r="B127" s="31" t="s">
        <v>24</v>
      </c>
      <c r="C127" s="31" t="s">
        <v>25</v>
      </c>
      <c r="D127" s="59"/>
      <c r="E127" s="61" t="s">
        <v>164</v>
      </c>
      <c r="F127" s="59"/>
      <c r="G127" s="59"/>
      <c r="H127" s="59"/>
      <c r="I127" s="59"/>
      <c r="J127" s="59"/>
      <c r="K127" s="59"/>
      <c r="L127" s="59"/>
      <c r="M127" s="59"/>
      <c r="N127" s="59"/>
      <c r="O127" s="59"/>
      <c r="P127" s="59"/>
      <c r="Q127" s="59"/>
      <c r="R127" s="59"/>
      <c r="S127" s="59"/>
      <c r="T127" s="70">
        <v>1</v>
      </c>
      <c r="U127" s="71">
        <v>72</v>
      </c>
    </row>
    <row r="128" s="17" customFormat="1" spans="1:21">
      <c r="A128" s="28"/>
      <c r="B128" s="28"/>
      <c r="C128" s="28" t="s">
        <v>165</v>
      </c>
      <c r="D128" s="28"/>
      <c r="E128" s="29"/>
      <c r="F128" s="51"/>
      <c r="G128" s="51"/>
      <c r="H128" s="51"/>
      <c r="I128" s="51"/>
      <c r="J128" s="51"/>
      <c r="K128" s="51"/>
      <c r="L128" s="51"/>
      <c r="M128" s="51"/>
      <c r="N128" s="51"/>
      <c r="O128" s="51"/>
      <c r="P128" s="51"/>
      <c r="Q128" s="51"/>
      <c r="R128" s="51"/>
      <c r="S128" s="51"/>
      <c r="T128" s="50">
        <f>SUM(T129:T154)</f>
        <v>26</v>
      </c>
      <c r="U128" s="30">
        <f>SUM(U129:U154)</f>
        <v>2734</v>
      </c>
    </row>
    <row r="129" s="17" customFormat="1" ht="27" spans="1:21">
      <c r="A129" s="31">
        <v>1</v>
      </c>
      <c r="B129" s="31" t="s">
        <v>24</v>
      </c>
      <c r="C129" s="31" t="s">
        <v>58</v>
      </c>
      <c r="D129" s="35"/>
      <c r="E129" s="64" t="s">
        <v>166</v>
      </c>
      <c r="F129" s="59"/>
      <c r="G129" s="59"/>
      <c r="H129" s="59"/>
      <c r="I129" s="59"/>
      <c r="J129" s="59"/>
      <c r="K129" s="59"/>
      <c r="L129" s="59"/>
      <c r="M129" s="59"/>
      <c r="N129" s="59"/>
      <c r="O129" s="59"/>
      <c r="P129" s="59"/>
      <c r="Q129" s="59"/>
      <c r="R129" s="59"/>
      <c r="S129" s="59"/>
      <c r="T129" s="70">
        <v>1</v>
      </c>
      <c r="U129" s="32">
        <v>42</v>
      </c>
    </row>
    <row r="130" s="17" customFormat="1" ht="27" spans="1:21">
      <c r="A130" s="31">
        <v>2</v>
      </c>
      <c r="B130" s="31" t="s">
        <v>24</v>
      </c>
      <c r="C130" s="31" t="s">
        <v>58</v>
      </c>
      <c r="D130" s="35"/>
      <c r="E130" s="64" t="s">
        <v>167</v>
      </c>
      <c r="F130" s="59"/>
      <c r="G130" s="59"/>
      <c r="H130" s="59"/>
      <c r="I130" s="59"/>
      <c r="J130" s="59"/>
      <c r="K130" s="59"/>
      <c r="L130" s="59"/>
      <c r="M130" s="59"/>
      <c r="N130" s="59"/>
      <c r="O130" s="59"/>
      <c r="P130" s="59"/>
      <c r="Q130" s="59"/>
      <c r="R130" s="59"/>
      <c r="S130" s="59"/>
      <c r="T130" s="70">
        <v>1</v>
      </c>
      <c r="U130" s="32">
        <v>35</v>
      </c>
    </row>
    <row r="131" s="17" customFormat="1" ht="27" spans="1:21">
      <c r="A131" s="31">
        <v>3</v>
      </c>
      <c r="B131" s="31" t="s">
        <v>24</v>
      </c>
      <c r="C131" s="31" t="s">
        <v>58</v>
      </c>
      <c r="D131" s="35"/>
      <c r="E131" s="64" t="s">
        <v>168</v>
      </c>
      <c r="F131" s="59"/>
      <c r="G131" s="59"/>
      <c r="H131" s="59"/>
      <c r="I131" s="59"/>
      <c r="J131" s="59"/>
      <c r="K131" s="59"/>
      <c r="L131" s="59"/>
      <c r="M131" s="59"/>
      <c r="N131" s="59"/>
      <c r="O131" s="59"/>
      <c r="P131" s="59"/>
      <c r="Q131" s="59"/>
      <c r="R131" s="59"/>
      <c r="S131" s="59"/>
      <c r="T131" s="70">
        <v>1</v>
      </c>
      <c r="U131" s="32">
        <v>55</v>
      </c>
    </row>
    <row r="132" s="17" customFormat="1" spans="1:21">
      <c r="A132" s="31">
        <v>4</v>
      </c>
      <c r="B132" s="31" t="s">
        <v>24</v>
      </c>
      <c r="C132" s="31" t="s">
        <v>58</v>
      </c>
      <c r="D132" s="35"/>
      <c r="E132" s="64" t="s">
        <v>169</v>
      </c>
      <c r="F132" s="59"/>
      <c r="G132" s="59"/>
      <c r="H132" s="59"/>
      <c r="I132" s="59"/>
      <c r="J132" s="59"/>
      <c r="K132" s="59"/>
      <c r="L132" s="59"/>
      <c r="M132" s="59"/>
      <c r="N132" s="59"/>
      <c r="O132" s="59"/>
      <c r="P132" s="59"/>
      <c r="Q132" s="59"/>
      <c r="R132" s="59"/>
      <c r="S132" s="59"/>
      <c r="T132" s="70">
        <v>1</v>
      </c>
      <c r="U132" s="32">
        <v>36</v>
      </c>
    </row>
    <row r="133" s="17" customFormat="1" spans="1:21">
      <c r="A133" s="31">
        <v>5</v>
      </c>
      <c r="B133" s="31" t="s">
        <v>24</v>
      </c>
      <c r="C133" s="31" t="s">
        <v>58</v>
      </c>
      <c r="D133" s="35"/>
      <c r="E133" s="64" t="s">
        <v>170</v>
      </c>
      <c r="F133" s="59"/>
      <c r="G133" s="59"/>
      <c r="H133" s="59"/>
      <c r="I133" s="59"/>
      <c r="J133" s="59"/>
      <c r="K133" s="59"/>
      <c r="L133" s="59"/>
      <c r="M133" s="59"/>
      <c r="N133" s="59"/>
      <c r="O133" s="59"/>
      <c r="P133" s="59"/>
      <c r="Q133" s="59"/>
      <c r="R133" s="59"/>
      <c r="S133" s="59"/>
      <c r="T133" s="70">
        <v>1</v>
      </c>
      <c r="U133" s="32">
        <v>14</v>
      </c>
    </row>
    <row r="134" s="17" customFormat="1" spans="1:21">
      <c r="A134" s="31">
        <v>6</v>
      </c>
      <c r="B134" s="31" t="s">
        <v>24</v>
      </c>
      <c r="C134" s="31" t="s">
        <v>58</v>
      </c>
      <c r="D134" s="35"/>
      <c r="E134" s="64" t="s">
        <v>171</v>
      </c>
      <c r="F134" s="59"/>
      <c r="G134" s="59"/>
      <c r="H134" s="59"/>
      <c r="I134" s="59"/>
      <c r="J134" s="59"/>
      <c r="K134" s="59"/>
      <c r="L134" s="59"/>
      <c r="M134" s="59"/>
      <c r="N134" s="59"/>
      <c r="O134" s="59"/>
      <c r="P134" s="59"/>
      <c r="Q134" s="59"/>
      <c r="R134" s="59"/>
      <c r="S134" s="59"/>
      <c r="T134" s="70">
        <v>1</v>
      </c>
      <c r="U134" s="32">
        <v>20</v>
      </c>
    </row>
    <row r="135" s="17" customFormat="1" spans="1:21">
      <c r="A135" s="31">
        <v>7</v>
      </c>
      <c r="B135" s="31" t="s">
        <v>24</v>
      </c>
      <c r="C135" s="31" t="s">
        <v>58</v>
      </c>
      <c r="D135" s="35"/>
      <c r="E135" s="64" t="s">
        <v>172</v>
      </c>
      <c r="F135" s="59"/>
      <c r="G135" s="59"/>
      <c r="H135" s="59"/>
      <c r="I135" s="59"/>
      <c r="J135" s="59"/>
      <c r="K135" s="59"/>
      <c r="L135" s="59"/>
      <c r="M135" s="59"/>
      <c r="N135" s="59"/>
      <c r="O135" s="59"/>
      <c r="P135" s="59"/>
      <c r="Q135" s="59"/>
      <c r="R135" s="59"/>
      <c r="S135" s="59"/>
      <c r="T135" s="70">
        <v>1</v>
      </c>
      <c r="U135" s="32">
        <v>20</v>
      </c>
    </row>
    <row r="136" s="17" customFormat="1" spans="1:21">
      <c r="A136" s="31">
        <v>8</v>
      </c>
      <c r="B136" s="31" t="s">
        <v>24</v>
      </c>
      <c r="C136" s="31" t="s">
        <v>58</v>
      </c>
      <c r="D136" s="35"/>
      <c r="E136" s="64" t="s">
        <v>173</v>
      </c>
      <c r="F136" s="59"/>
      <c r="G136" s="59"/>
      <c r="H136" s="59"/>
      <c r="I136" s="59"/>
      <c r="J136" s="59"/>
      <c r="K136" s="59"/>
      <c r="L136" s="59"/>
      <c r="M136" s="59"/>
      <c r="N136" s="59"/>
      <c r="O136" s="59"/>
      <c r="P136" s="59"/>
      <c r="Q136" s="59"/>
      <c r="R136" s="59"/>
      <c r="S136" s="59"/>
      <c r="T136" s="70">
        <v>1</v>
      </c>
      <c r="U136" s="32">
        <v>20</v>
      </c>
    </row>
    <row r="137" s="17" customFormat="1" spans="1:21">
      <c r="A137" s="31">
        <v>9</v>
      </c>
      <c r="B137" s="31" t="s">
        <v>24</v>
      </c>
      <c r="C137" s="31" t="s">
        <v>58</v>
      </c>
      <c r="D137" s="35"/>
      <c r="E137" s="64" t="s">
        <v>174</v>
      </c>
      <c r="F137" s="59"/>
      <c r="G137" s="59"/>
      <c r="H137" s="59"/>
      <c r="I137" s="59"/>
      <c r="J137" s="59"/>
      <c r="K137" s="59"/>
      <c r="L137" s="59"/>
      <c r="M137" s="59"/>
      <c r="N137" s="59"/>
      <c r="O137" s="59"/>
      <c r="P137" s="59"/>
      <c r="Q137" s="59"/>
      <c r="R137" s="59"/>
      <c r="S137" s="59"/>
      <c r="T137" s="70">
        <v>1</v>
      </c>
      <c r="U137" s="32">
        <v>30</v>
      </c>
    </row>
    <row r="138" s="17" customFormat="1" spans="1:21">
      <c r="A138" s="31">
        <v>10</v>
      </c>
      <c r="B138" s="31" t="s">
        <v>24</v>
      </c>
      <c r="C138" s="31" t="s">
        <v>58</v>
      </c>
      <c r="D138" s="35"/>
      <c r="E138" s="64" t="s">
        <v>175</v>
      </c>
      <c r="F138" s="59"/>
      <c r="G138" s="59"/>
      <c r="H138" s="59"/>
      <c r="I138" s="59"/>
      <c r="J138" s="59"/>
      <c r="K138" s="59"/>
      <c r="L138" s="59"/>
      <c r="M138" s="59"/>
      <c r="N138" s="59"/>
      <c r="O138" s="59"/>
      <c r="P138" s="59"/>
      <c r="Q138" s="59"/>
      <c r="R138" s="59"/>
      <c r="S138" s="59"/>
      <c r="T138" s="70">
        <v>1</v>
      </c>
      <c r="U138" s="32">
        <v>116</v>
      </c>
    </row>
    <row r="139" s="17" customFormat="1" spans="1:21">
      <c r="A139" s="31">
        <v>11</v>
      </c>
      <c r="B139" s="31" t="s">
        <v>24</v>
      </c>
      <c r="C139" s="31" t="s">
        <v>58</v>
      </c>
      <c r="D139" s="35"/>
      <c r="E139" s="64" t="s">
        <v>176</v>
      </c>
      <c r="F139" s="59"/>
      <c r="G139" s="59"/>
      <c r="H139" s="59"/>
      <c r="I139" s="59"/>
      <c r="J139" s="59"/>
      <c r="K139" s="59"/>
      <c r="L139" s="59"/>
      <c r="M139" s="59"/>
      <c r="N139" s="59"/>
      <c r="O139" s="59"/>
      <c r="P139" s="59"/>
      <c r="Q139" s="59"/>
      <c r="R139" s="59"/>
      <c r="S139" s="59"/>
      <c r="T139" s="70">
        <v>1</v>
      </c>
      <c r="U139" s="32">
        <v>96</v>
      </c>
    </row>
    <row r="140" s="17" customFormat="1" spans="1:21">
      <c r="A140" s="31">
        <v>12</v>
      </c>
      <c r="B140" s="31" t="s">
        <v>24</v>
      </c>
      <c r="C140" s="31" t="s">
        <v>58</v>
      </c>
      <c r="D140" s="35"/>
      <c r="E140" s="64" t="s">
        <v>177</v>
      </c>
      <c r="F140" s="59"/>
      <c r="G140" s="59"/>
      <c r="H140" s="59"/>
      <c r="I140" s="59"/>
      <c r="J140" s="59"/>
      <c r="K140" s="59"/>
      <c r="L140" s="59"/>
      <c r="M140" s="59"/>
      <c r="N140" s="59"/>
      <c r="O140" s="59"/>
      <c r="P140" s="59"/>
      <c r="Q140" s="59"/>
      <c r="R140" s="59"/>
      <c r="S140" s="59"/>
      <c r="T140" s="70">
        <v>1</v>
      </c>
      <c r="U140" s="32">
        <v>58</v>
      </c>
    </row>
    <row r="141" s="17" customFormat="1" spans="1:21">
      <c r="A141" s="31">
        <v>13</v>
      </c>
      <c r="B141" s="31" t="s">
        <v>24</v>
      </c>
      <c r="C141" s="31" t="s">
        <v>58</v>
      </c>
      <c r="D141" s="35"/>
      <c r="E141" s="64" t="s">
        <v>178</v>
      </c>
      <c r="F141" s="59"/>
      <c r="G141" s="59"/>
      <c r="H141" s="59"/>
      <c r="I141" s="59"/>
      <c r="J141" s="59"/>
      <c r="K141" s="59"/>
      <c r="L141" s="59"/>
      <c r="M141" s="59"/>
      <c r="N141" s="59"/>
      <c r="O141" s="59"/>
      <c r="P141" s="59"/>
      <c r="Q141" s="59"/>
      <c r="R141" s="59"/>
      <c r="S141" s="59"/>
      <c r="T141" s="70">
        <v>1</v>
      </c>
      <c r="U141" s="32">
        <v>90</v>
      </c>
    </row>
    <row r="142" s="17" customFormat="1" spans="1:21">
      <c r="A142" s="31">
        <v>14</v>
      </c>
      <c r="B142" s="31" t="s">
        <v>24</v>
      </c>
      <c r="C142" s="31" t="s">
        <v>58</v>
      </c>
      <c r="D142" s="35"/>
      <c r="E142" s="64" t="s">
        <v>179</v>
      </c>
      <c r="F142" s="59"/>
      <c r="G142" s="59"/>
      <c r="H142" s="59"/>
      <c r="I142" s="59"/>
      <c r="J142" s="59"/>
      <c r="K142" s="59"/>
      <c r="L142" s="59"/>
      <c r="M142" s="59"/>
      <c r="N142" s="59"/>
      <c r="O142" s="59"/>
      <c r="P142" s="59"/>
      <c r="Q142" s="59"/>
      <c r="R142" s="59"/>
      <c r="S142" s="59"/>
      <c r="T142" s="70">
        <v>1</v>
      </c>
      <c r="U142" s="32">
        <v>64</v>
      </c>
    </row>
    <row r="143" s="17" customFormat="1" spans="1:21">
      <c r="A143" s="31">
        <v>15</v>
      </c>
      <c r="B143" s="31" t="s">
        <v>24</v>
      </c>
      <c r="C143" s="31" t="s">
        <v>58</v>
      </c>
      <c r="D143" s="35"/>
      <c r="E143" s="64" t="s">
        <v>180</v>
      </c>
      <c r="F143" s="59"/>
      <c r="G143" s="59"/>
      <c r="H143" s="59"/>
      <c r="I143" s="59"/>
      <c r="J143" s="59"/>
      <c r="K143" s="59"/>
      <c r="L143" s="59"/>
      <c r="M143" s="59"/>
      <c r="N143" s="59"/>
      <c r="O143" s="59"/>
      <c r="P143" s="59"/>
      <c r="Q143" s="59"/>
      <c r="R143" s="59"/>
      <c r="S143" s="59"/>
      <c r="T143" s="70">
        <v>1</v>
      </c>
      <c r="U143" s="32">
        <v>44</v>
      </c>
    </row>
    <row r="144" s="17" customFormat="1" spans="1:21">
      <c r="A144" s="31">
        <v>16</v>
      </c>
      <c r="B144" s="31" t="s">
        <v>24</v>
      </c>
      <c r="C144" s="31" t="s">
        <v>58</v>
      </c>
      <c r="D144" s="35"/>
      <c r="E144" s="64" t="s">
        <v>181</v>
      </c>
      <c r="F144" s="59"/>
      <c r="G144" s="59"/>
      <c r="H144" s="59"/>
      <c r="I144" s="59"/>
      <c r="J144" s="59"/>
      <c r="K144" s="59"/>
      <c r="L144" s="59"/>
      <c r="M144" s="59"/>
      <c r="N144" s="59"/>
      <c r="O144" s="59"/>
      <c r="P144" s="59"/>
      <c r="Q144" s="59"/>
      <c r="R144" s="59"/>
      <c r="S144" s="59"/>
      <c r="T144" s="70">
        <v>1</v>
      </c>
      <c r="U144" s="32">
        <v>25</v>
      </c>
    </row>
    <row r="145" s="17" customFormat="1" spans="1:21">
      <c r="A145" s="31">
        <v>17</v>
      </c>
      <c r="B145" s="31" t="s">
        <v>24</v>
      </c>
      <c r="C145" s="31" t="s">
        <v>58</v>
      </c>
      <c r="D145" s="35"/>
      <c r="E145" s="64" t="s">
        <v>182</v>
      </c>
      <c r="F145" s="59"/>
      <c r="G145" s="59"/>
      <c r="H145" s="59"/>
      <c r="I145" s="59"/>
      <c r="J145" s="59"/>
      <c r="K145" s="59"/>
      <c r="L145" s="59"/>
      <c r="M145" s="59"/>
      <c r="N145" s="59"/>
      <c r="O145" s="59"/>
      <c r="P145" s="59"/>
      <c r="Q145" s="59"/>
      <c r="R145" s="59"/>
      <c r="S145" s="59"/>
      <c r="T145" s="70">
        <v>1</v>
      </c>
      <c r="U145" s="32">
        <v>22</v>
      </c>
    </row>
    <row r="146" s="17" customFormat="1" spans="1:21">
      <c r="A146" s="31">
        <v>18</v>
      </c>
      <c r="B146" s="31" t="s">
        <v>24</v>
      </c>
      <c r="C146" s="31" t="s">
        <v>58</v>
      </c>
      <c r="D146" s="35"/>
      <c r="E146" s="64" t="s">
        <v>183</v>
      </c>
      <c r="F146" s="59"/>
      <c r="G146" s="59"/>
      <c r="H146" s="59"/>
      <c r="I146" s="59"/>
      <c r="J146" s="59"/>
      <c r="K146" s="59"/>
      <c r="L146" s="59"/>
      <c r="M146" s="59"/>
      <c r="N146" s="59"/>
      <c r="O146" s="59"/>
      <c r="P146" s="59"/>
      <c r="Q146" s="59"/>
      <c r="R146" s="59"/>
      <c r="S146" s="59"/>
      <c r="T146" s="70">
        <v>1</v>
      </c>
      <c r="U146" s="32">
        <v>50</v>
      </c>
    </row>
    <row r="147" s="17" customFormat="1" spans="1:21">
      <c r="A147" s="31">
        <v>19</v>
      </c>
      <c r="B147" s="31" t="s">
        <v>24</v>
      </c>
      <c r="C147" s="31" t="s">
        <v>58</v>
      </c>
      <c r="D147" s="35"/>
      <c r="E147" s="64" t="s">
        <v>184</v>
      </c>
      <c r="F147" s="59"/>
      <c r="G147" s="59"/>
      <c r="H147" s="59"/>
      <c r="I147" s="59"/>
      <c r="J147" s="59"/>
      <c r="K147" s="59"/>
      <c r="L147" s="59"/>
      <c r="M147" s="59"/>
      <c r="N147" s="59"/>
      <c r="O147" s="59"/>
      <c r="P147" s="59"/>
      <c r="Q147" s="59"/>
      <c r="R147" s="59"/>
      <c r="S147" s="59"/>
      <c r="T147" s="70">
        <v>1</v>
      </c>
      <c r="U147" s="32">
        <v>704</v>
      </c>
    </row>
    <row r="148" s="17" customFormat="1" ht="27" spans="1:21">
      <c r="A148" s="31">
        <v>20</v>
      </c>
      <c r="B148" s="31" t="s">
        <v>24</v>
      </c>
      <c r="C148" s="31" t="s">
        <v>58</v>
      </c>
      <c r="D148" s="35"/>
      <c r="E148" s="64" t="s">
        <v>185</v>
      </c>
      <c r="F148" s="59"/>
      <c r="G148" s="59"/>
      <c r="H148" s="59"/>
      <c r="I148" s="59"/>
      <c r="J148" s="59"/>
      <c r="K148" s="59"/>
      <c r="L148" s="59"/>
      <c r="M148" s="59"/>
      <c r="N148" s="59"/>
      <c r="O148" s="59"/>
      <c r="P148" s="59"/>
      <c r="Q148" s="59"/>
      <c r="R148" s="59"/>
      <c r="S148" s="59"/>
      <c r="T148" s="70">
        <v>1</v>
      </c>
      <c r="U148" s="32">
        <v>88</v>
      </c>
    </row>
    <row r="149" s="17" customFormat="1" spans="1:21">
      <c r="A149" s="31">
        <v>21</v>
      </c>
      <c r="B149" s="31" t="s">
        <v>24</v>
      </c>
      <c r="C149" s="31" t="s">
        <v>58</v>
      </c>
      <c r="D149" s="35"/>
      <c r="E149" s="64" t="s">
        <v>186</v>
      </c>
      <c r="F149" s="59"/>
      <c r="G149" s="59"/>
      <c r="H149" s="59"/>
      <c r="I149" s="59"/>
      <c r="J149" s="59"/>
      <c r="K149" s="59"/>
      <c r="L149" s="59"/>
      <c r="M149" s="59"/>
      <c r="N149" s="59"/>
      <c r="O149" s="59"/>
      <c r="P149" s="59"/>
      <c r="Q149" s="59"/>
      <c r="R149" s="59"/>
      <c r="S149" s="59"/>
      <c r="T149" s="70">
        <v>1</v>
      </c>
      <c r="U149" s="32">
        <v>306</v>
      </c>
    </row>
    <row r="150" s="17" customFormat="1" spans="1:21">
      <c r="A150" s="31">
        <v>22</v>
      </c>
      <c r="B150" s="31" t="s">
        <v>24</v>
      </c>
      <c r="C150" s="31" t="s">
        <v>58</v>
      </c>
      <c r="D150" s="35"/>
      <c r="E150" s="64" t="s">
        <v>187</v>
      </c>
      <c r="F150" s="59"/>
      <c r="G150" s="59"/>
      <c r="H150" s="59"/>
      <c r="I150" s="59"/>
      <c r="J150" s="59"/>
      <c r="K150" s="59"/>
      <c r="L150" s="59"/>
      <c r="M150" s="59"/>
      <c r="N150" s="59"/>
      <c r="O150" s="59"/>
      <c r="P150" s="59"/>
      <c r="Q150" s="59"/>
      <c r="R150" s="59"/>
      <c r="S150" s="59"/>
      <c r="T150" s="70">
        <v>1</v>
      </c>
      <c r="U150" s="32">
        <v>388</v>
      </c>
    </row>
    <row r="151" s="17" customFormat="1" spans="1:21">
      <c r="A151" s="31">
        <v>23</v>
      </c>
      <c r="B151" s="31" t="s">
        <v>24</v>
      </c>
      <c r="C151" s="31" t="s">
        <v>58</v>
      </c>
      <c r="D151" s="35"/>
      <c r="E151" s="40" t="s">
        <v>188</v>
      </c>
      <c r="F151" s="59"/>
      <c r="G151" s="59"/>
      <c r="H151" s="59"/>
      <c r="I151" s="59"/>
      <c r="J151" s="59"/>
      <c r="K151" s="59"/>
      <c r="L151" s="59"/>
      <c r="M151" s="59"/>
      <c r="N151" s="59"/>
      <c r="O151" s="59"/>
      <c r="P151" s="59"/>
      <c r="Q151" s="59"/>
      <c r="R151" s="59"/>
      <c r="S151" s="59"/>
      <c r="T151" s="70">
        <v>1</v>
      </c>
      <c r="U151" s="74">
        <v>141</v>
      </c>
    </row>
    <row r="152" s="17" customFormat="1" spans="1:21">
      <c r="A152" s="31">
        <v>24</v>
      </c>
      <c r="B152" s="31" t="s">
        <v>24</v>
      </c>
      <c r="C152" s="31" t="s">
        <v>58</v>
      </c>
      <c r="D152" s="35"/>
      <c r="E152" s="40" t="s">
        <v>189</v>
      </c>
      <c r="F152" s="59"/>
      <c r="G152" s="59"/>
      <c r="H152" s="59"/>
      <c r="I152" s="59"/>
      <c r="J152" s="59"/>
      <c r="K152" s="59"/>
      <c r="L152" s="59"/>
      <c r="M152" s="59"/>
      <c r="N152" s="59"/>
      <c r="O152" s="59"/>
      <c r="P152" s="59"/>
      <c r="Q152" s="59"/>
      <c r="R152" s="59"/>
      <c r="S152" s="59"/>
      <c r="T152" s="70">
        <v>1</v>
      </c>
      <c r="U152" s="74">
        <v>42</v>
      </c>
    </row>
    <row r="153" s="17" customFormat="1" spans="1:21">
      <c r="A153" s="31">
        <v>25</v>
      </c>
      <c r="B153" s="31" t="s">
        <v>24</v>
      </c>
      <c r="C153" s="31" t="s">
        <v>58</v>
      </c>
      <c r="D153" s="35"/>
      <c r="E153" s="40" t="s">
        <v>190</v>
      </c>
      <c r="F153" s="59"/>
      <c r="G153" s="59"/>
      <c r="H153" s="59"/>
      <c r="I153" s="59"/>
      <c r="J153" s="59"/>
      <c r="K153" s="59"/>
      <c r="L153" s="59"/>
      <c r="M153" s="59"/>
      <c r="N153" s="59"/>
      <c r="O153" s="59"/>
      <c r="P153" s="59"/>
      <c r="Q153" s="59"/>
      <c r="R153" s="59"/>
      <c r="S153" s="59"/>
      <c r="T153" s="70">
        <v>1</v>
      </c>
      <c r="U153" s="74">
        <v>188</v>
      </c>
    </row>
    <row r="154" s="17" customFormat="1" spans="1:21">
      <c r="A154" s="31">
        <v>26</v>
      </c>
      <c r="B154" s="31" t="s">
        <v>24</v>
      </c>
      <c r="C154" s="31" t="s">
        <v>58</v>
      </c>
      <c r="D154" s="35"/>
      <c r="E154" s="40" t="s">
        <v>191</v>
      </c>
      <c r="F154" s="59"/>
      <c r="G154" s="59"/>
      <c r="H154" s="59"/>
      <c r="I154" s="59"/>
      <c r="J154" s="59"/>
      <c r="K154" s="59"/>
      <c r="L154" s="59"/>
      <c r="M154" s="59"/>
      <c r="N154" s="59"/>
      <c r="O154" s="59"/>
      <c r="P154" s="59"/>
      <c r="Q154" s="59"/>
      <c r="R154" s="59"/>
      <c r="S154" s="59"/>
      <c r="T154" s="70">
        <v>1</v>
      </c>
      <c r="U154" s="74">
        <v>40</v>
      </c>
    </row>
    <row r="155" spans="1:21">
      <c r="A155" s="28"/>
      <c r="B155" s="28"/>
      <c r="C155" s="28" t="s">
        <v>192</v>
      </c>
      <c r="D155" s="28"/>
      <c r="E155" s="29"/>
      <c r="F155" s="72"/>
      <c r="G155" s="72"/>
      <c r="H155" s="72"/>
      <c r="I155" s="72"/>
      <c r="J155" s="72"/>
      <c r="K155" s="72"/>
      <c r="L155" s="72"/>
      <c r="M155" s="72"/>
      <c r="N155" s="72"/>
      <c r="O155" s="72"/>
      <c r="P155" s="72"/>
      <c r="Q155" s="72"/>
      <c r="R155" s="72"/>
      <c r="S155" s="72"/>
      <c r="T155" s="50">
        <v>24</v>
      </c>
      <c r="U155" s="30">
        <v>1893</v>
      </c>
    </row>
    <row r="156" ht="40.5" spans="1:21">
      <c r="A156" s="28">
        <v>1</v>
      </c>
      <c r="B156" s="28" t="s">
        <v>24</v>
      </c>
      <c r="C156" s="28" t="s">
        <v>78</v>
      </c>
      <c r="D156" s="30" t="s">
        <v>193</v>
      </c>
      <c r="E156" s="33" t="s">
        <v>194</v>
      </c>
      <c r="F156" s="35"/>
      <c r="G156" s="59"/>
      <c r="H156" s="59"/>
      <c r="I156" s="74"/>
      <c r="J156" s="59"/>
      <c r="K156" s="59"/>
      <c r="L156" s="75"/>
      <c r="M156" s="59"/>
      <c r="N156" s="59"/>
      <c r="O156" s="75"/>
      <c r="P156" s="59"/>
      <c r="Q156" s="59"/>
      <c r="R156" s="59"/>
      <c r="S156" s="59"/>
      <c r="T156" s="78">
        <v>1</v>
      </c>
      <c r="U156" s="74">
        <v>160</v>
      </c>
    </row>
    <row r="157" ht="40.5" spans="1:21">
      <c r="A157" s="28">
        <v>2</v>
      </c>
      <c r="B157" s="28" t="s">
        <v>24</v>
      </c>
      <c r="C157" s="28" t="s">
        <v>78</v>
      </c>
      <c r="D157" s="30"/>
      <c r="E157" s="40" t="s">
        <v>195</v>
      </c>
      <c r="F157" s="35"/>
      <c r="G157" s="59"/>
      <c r="H157" s="59"/>
      <c r="I157" s="75"/>
      <c r="J157" s="59"/>
      <c r="K157" s="59"/>
      <c r="L157" s="32"/>
      <c r="M157" s="59"/>
      <c r="N157" s="59"/>
      <c r="O157" s="75"/>
      <c r="P157" s="59"/>
      <c r="Q157" s="59"/>
      <c r="R157" s="59"/>
      <c r="S157" s="59"/>
      <c r="T157" s="78">
        <v>1</v>
      </c>
      <c r="U157" s="75">
        <v>30</v>
      </c>
    </row>
    <row r="158" ht="27" spans="1:21">
      <c r="A158" s="28">
        <v>3</v>
      </c>
      <c r="B158" s="28" t="s">
        <v>24</v>
      </c>
      <c r="C158" s="28" t="s">
        <v>78</v>
      </c>
      <c r="D158" s="30"/>
      <c r="E158" s="73" t="s">
        <v>196</v>
      </c>
      <c r="F158" s="35"/>
      <c r="G158" s="59"/>
      <c r="H158" s="59"/>
      <c r="I158" s="76"/>
      <c r="J158" s="59"/>
      <c r="K158" s="59"/>
      <c r="L158" s="74"/>
      <c r="M158" s="59"/>
      <c r="N158" s="59"/>
      <c r="O158" s="76"/>
      <c r="P158" s="59"/>
      <c r="Q158" s="59"/>
      <c r="R158" s="59"/>
      <c r="S158" s="59"/>
      <c r="T158" s="78">
        <v>1</v>
      </c>
      <c r="U158" s="76">
        <v>120</v>
      </c>
    </row>
    <row r="159" spans="1:21">
      <c r="A159" s="28">
        <v>4</v>
      </c>
      <c r="B159" s="28" t="s">
        <v>24</v>
      </c>
      <c r="C159" s="28" t="s">
        <v>78</v>
      </c>
      <c r="D159" s="30"/>
      <c r="E159" s="39" t="s">
        <v>197</v>
      </c>
      <c r="F159" s="35"/>
      <c r="G159" s="59"/>
      <c r="H159" s="59"/>
      <c r="I159" s="75"/>
      <c r="J159" s="59"/>
      <c r="K159" s="59"/>
      <c r="L159" s="74"/>
      <c r="M159" s="59"/>
      <c r="N159" s="59"/>
      <c r="O159" s="75"/>
      <c r="P159" s="59"/>
      <c r="Q159" s="59"/>
      <c r="R159" s="59"/>
      <c r="S159" s="59"/>
      <c r="T159" s="78">
        <v>1</v>
      </c>
      <c r="U159" s="75">
        <v>35</v>
      </c>
    </row>
    <row r="160" ht="27" spans="1:21">
      <c r="A160" s="28">
        <v>5</v>
      </c>
      <c r="B160" s="28" t="s">
        <v>24</v>
      </c>
      <c r="C160" s="28" t="s">
        <v>78</v>
      </c>
      <c r="D160" s="30"/>
      <c r="E160" s="39" t="s">
        <v>198</v>
      </c>
      <c r="F160" s="35"/>
      <c r="G160" s="59"/>
      <c r="H160" s="59"/>
      <c r="I160" s="75"/>
      <c r="J160" s="59"/>
      <c r="K160" s="59"/>
      <c r="L160" s="74"/>
      <c r="M160" s="59"/>
      <c r="N160" s="59"/>
      <c r="O160" s="77"/>
      <c r="P160" s="59"/>
      <c r="Q160" s="59"/>
      <c r="R160" s="59"/>
      <c r="S160" s="59"/>
      <c r="T160" s="78">
        <v>1</v>
      </c>
      <c r="U160" s="75">
        <v>15</v>
      </c>
    </row>
    <row r="161" ht="54" spans="1:21">
      <c r="A161" s="28">
        <v>6</v>
      </c>
      <c r="B161" s="28" t="s">
        <v>24</v>
      </c>
      <c r="C161" s="28" t="s">
        <v>78</v>
      </c>
      <c r="D161" s="30"/>
      <c r="E161" s="39" t="s">
        <v>199</v>
      </c>
      <c r="F161" s="35"/>
      <c r="G161" s="59"/>
      <c r="H161" s="59"/>
      <c r="I161" s="75"/>
      <c r="J161" s="59"/>
      <c r="K161" s="59"/>
      <c r="L161" s="75"/>
      <c r="M161" s="59"/>
      <c r="N161" s="59"/>
      <c r="O161" s="75"/>
      <c r="P161" s="59"/>
      <c r="Q161" s="59"/>
      <c r="R161" s="59"/>
      <c r="S161" s="59"/>
      <c r="T161" s="78">
        <v>1</v>
      </c>
      <c r="U161" s="75">
        <v>109</v>
      </c>
    </row>
    <row r="162" ht="27" spans="1:21">
      <c r="A162" s="28">
        <v>7</v>
      </c>
      <c r="B162" s="28" t="s">
        <v>24</v>
      </c>
      <c r="C162" s="28" t="s">
        <v>78</v>
      </c>
      <c r="D162" s="30"/>
      <c r="E162" s="39" t="s">
        <v>200</v>
      </c>
      <c r="F162" s="35"/>
      <c r="G162" s="59"/>
      <c r="H162" s="59"/>
      <c r="I162" s="75"/>
      <c r="J162" s="59"/>
      <c r="K162" s="59"/>
      <c r="L162" s="75"/>
      <c r="M162" s="59"/>
      <c r="N162" s="59"/>
      <c r="O162" s="75"/>
      <c r="P162" s="59"/>
      <c r="Q162" s="59"/>
      <c r="R162" s="59"/>
      <c r="S162" s="59"/>
      <c r="T162" s="78">
        <v>1</v>
      </c>
      <c r="U162" s="75">
        <v>36</v>
      </c>
    </row>
    <row r="163" ht="27" spans="1:21">
      <c r="A163" s="28">
        <v>8</v>
      </c>
      <c r="B163" s="28" t="s">
        <v>24</v>
      </c>
      <c r="C163" s="28" t="s">
        <v>78</v>
      </c>
      <c r="D163" s="30"/>
      <c r="E163" s="39" t="s">
        <v>201</v>
      </c>
      <c r="F163" s="35"/>
      <c r="G163" s="59"/>
      <c r="H163" s="59"/>
      <c r="I163" s="75"/>
      <c r="J163" s="59"/>
      <c r="K163" s="59"/>
      <c r="L163" s="75"/>
      <c r="M163" s="59"/>
      <c r="N163" s="59"/>
      <c r="O163" s="75"/>
      <c r="P163" s="59"/>
      <c r="Q163" s="59"/>
      <c r="R163" s="59"/>
      <c r="S163" s="59"/>
      <c r="T163" s="78">
        <v>1</v>
      </c>
      <c r="U163" s="75">
        <v>20</v>
      </c>
    </row>
    <row r="164" ht="27" spans="1:21">
      <c r="A164" s="28">
        <v>9</v>
      </c>
      <c r="B164" s="28" t="s">
        <v>24</v>
      </c>
      <c r="C164" s="28" t="s">
        <v>78</v>
      </c>
      <c r="D164" s="30"/>
      <c r="E164" s="39" t="s">
        <v>202</v>
      </c>
      <c r="F164" s="35"/>
      <c r="G164" s="59"/>
      <c r="H164" s="59"/>
      <c r="I164" s="75"/>
      <c r="J164" s="59"/>
      <c r="K164" s="59"/>
      <c r="L164" s="74"/>
      <c r="M164" s="59"/>
      <c r="N164" s="59"/>
      <c r="O164" s="75"/>
      <c r="P164" s="59"/>
      <c r="Q164" s="59"/>
      <c r="R164" s="59"/>
      <c r="S164" s="59"/>
      <c r="T164" s="78">
        <v>1</v>
      </c>
      <c r="U164" s="75">
        <v>194</v>
      </c>
    </row>
    <row r="165" ht="27" spans="1:21">
      <c r="A165" s="28">
        <v>10</v>
      </c>
      <c r="B165" s="28" t="s">
        <v>24</v>
      </c>
      <c r="C165" s="28" t="s">
        <v>78</v>
      </c>
      <c r="D165" s="30"/>
      <c r="E165" s="39" t="s">
        <v>203</v>
      </c>
      <c r="F165" s="35"/>
      <c r="G165" s="59"/>
      <c r="H165" s="59"/>
      <c r="I165" s="75"/>
      <c r="J165" s="59"/>
      <c r="K165" s="59"/>
      <c r="L165" s="74"/>
      <c r="M165" s="59"/>
      <c r="N165" s="59"/>
      <c r="O165" s="75"/>
      <c r="P165" s="59"/>
      <c r="Q165" s="59"/>
      <c r="R165" s="59"/>
      <c r="S165" s="59"/>
      <c r="T165" s="78">
        <v>1</v>
      </c>
      <c r="U165" s="75">
        <v>12</v>
      </c>
    </row>
    <row r="166" spans="1:21">
      <c r="A166" s="28">
        <v>11</v>
      </c>
      <c r="B166" s="28" t="s">
        <v>24</v>
      </c>
      <c r="C166" s="28" t="s">
        <v>78</v>
      </c>
      <c r="D166" s="30"/>
      <c r="E166" s="39" t="s">
        <v>204</v>
      </c>
      <c r="F166" s="35"/>
      <c r="G166" s="59"/>
      <c r="H166" s="59"/>
      <c r="I166" s="75"/>
      <c r="J166" s="59"/>
      <c r="K166" s="59"/>
      <c r="L166" s="74"/>
      <c r="M166" s="59"/>
      <c r="N166" s="59"/>
      <c r="O166" s="75"/>
      <c r="P166" s="59"/>
      <c r="Q166" s="59"/>
      <c r="R166" s="59"/>
      <c r="S166" s="59"/>
      <c r="T166" s="78">
        <v>1</v>
      </c>
      <c r="U166" s="75">
        <v>388</v>
      </c>
    </row>
    <row r="167" ht="27" spans="1:21">
      <c r="A167" s="28">
        <v>12</v>
      </c>
      <c r="B167" s="28" t="s">
        <v>24</v>
      </c>
      <c r="C167" s="28" t="s">
        <v>78</v>
      </c>
      <c r="D167" s="30"/>
      <c r="E167" s="39" t="s">
        <v>205</v>
      </c>
      <c r="F167" s="35"/>
      <c r="G167" s="59"/>
      <c r="H167" s="59"/>
      <c r="I167" s="75"/>
      <c r="J167" s="59"/>
      <c r="K167" s="59"/>
      <c r="L167" s="75"/>
      <c r="M167" s="59"/>
      <c r="N167" s="59"/>
      <c r="O167" s="75"/>
      <c r="P167" s="59"/>
      <c r="Q167" s="59"/>
      <c r="R167" s="59"/>
      <c r="S167" s="59"/>
      <c r="T167" s="78">
        <v>1</v>
      </c>
      <c r="U167" s="75">
        <v>50</v>
      </c>
    </row>
    <row r="168" spans="1:21">
      <c r="A168" s="28">
        <v>13</v>
      </c>
      <c r="B168" s="28" t="s">
        <v>24</v>
      </c>
      <c r="C168" s="28" t="s">
        <v>78</v>
      </c>
      <c r="D168" s="30"/>
      <c r="E168" s="39" t="s">
        <v>206</v>
      </c>
      <c r="F168" s="35"/>
      <c r="G168" s="59"/>
      <c r="H168" s="59"/>
      <c r="I168" s="75"/>
      <c r="J168" s="59"/>
      <c r="K168" s="59"/>
      <c r="L168" s="75"/>
      <c r="M168" s="59"/>
      <c r="N168" s="59"/>
      <c r="O168" s="75"/>
      <c r="P168" s="59"/>
      <c r="Q168" s="59"/>
      <c r="R168" s="59"/>
      <c r="S168" s="59"/>
      <c r="T168" s="78">
        <v>1</v>
      </c>
      <c r="U168" s="75">
        <v>150</v>
      </c>
    </row>
    <row r="169" ht="27" spans="1:21">
      <c r="A169" s="28">
        <v>14</v>
      </c>
      <c r="B169" s="28" t="s">
        <v>24</v>
      </c>
      <c r="C169" s="28" t="s">
        <v>78</v>
      </c>
      <c r="D169" s="30"/>
      <c r="E169" s="39" t="s">
        <v>207</v>
      </c>
      <c r="F169" s="35"/>
      <c r="G169" s="59"/>
      <c r="H169" s="59"/>
      <c r="I169" s="75"/>
      <c r="J169" s="59"/>
      <c r="K169" s="59"/>
      <c r="L169" s="74"/>
      <c r="M169" s="59"/>
      <c r="N169" s="59"/>
      <c r="O169" s="75"/>
      <c r="P169" s="59"/>
      <c r="Q169" s="59"/>
      <c r="R169" s="59"/>
      <c r="S169" s="59"/>
      <c r="T169" s="78">
        <v>1</v>
      </c>
      <c r="U169" s="75">
        <v>160</v>
      </c>
    </row>
    <row r="170" ht="27" spans="1:21">
      <c r="A170" s="28">
        <v>15</v>
      </c>
      <c r="B170" s="28" t="s">
        <v>24</v>
      </c>
      <c r="C170" s="28" t="s">
        <v>78</v>
      </c>
      <c r="D170" s="30"/>
      <c r="E170" s="39" t="s">
        <v>208</v>
      </c>
      <c r="F170" s="35"/>
      <c r="G170" s="59"/>
      <c r="H170" s="59"/>
      <c r="I170" s="75"/>
      <c r="J170" s="59"/>
      <c r="K170" s="59"/>
      <c r="L170" s="74"/>
      <c r="M170" s="59"/>
      <c r="N170" s="59"/>
      <c r="O170" s="75"/>
      <c r="P170" s="59"/>
      <c r="Q170" s="59"/>
      <c r="R170" s="59"/>
      <c r="S170" s="59"/>
      <c r="T170" s="78">
        <v>1</v>
      </c>
      <c r="U170" s="75">
        <v>48</v>
      </c>
    </row>
    <row r="171" ht="27" spans="1:21">
      <c r="A171" s="28">
        <v>16</v>
      </c>
      <c r="B171" s="28" t="s">
        <v>24</v>
      </c>
      <c r="C171" s="28" t="s">
        <v>78</v>
      </c>
      <c r="D171" s="30"/>
      <c r="E171" s="39" t="s">
        <v>209</v>
      </c>
      <c r="F171" s="35"/>
      <c r="G171" s="59"/>
      <c r="H171" s="59"/>
      <c r="I171" s="77"/>
      <c r="J171" s="59"/>
      <c r="K171" s="59"/>
      <c r="L171" s="74"/>
      <c r="M171" s="59"/>
      <c r="N171" s="59"/>
      <c r="O171" s="77"/>
      <c r="P171" s="59"/>
      <c r="Q171" s="59"/>
      <c r="R171" s="59"/>
      <c r="S171" s="59"/>
      <c r="T171" s="78">
        <v>1</v>
      </c>
      <c r="U171" s="77">
        <v>20</v>
      </c>
    </row>
    <row r="172" ht="27" spans="1:21">
      <c r="A172" s="28">
        <v>17</v>
      </c>
      <c r="B172" s="28" t="s">
        <v>24</v>
      </c>
      <c r="C172" s="28" t="s">
        <v>78</v>
      </c>
      <c r="D172" s="30"/>
      <c r="E172" s="39" t="s">
        <v>210</v>
      </c>
      <c r="F172" s="34"/>
      <c r="G172" s="59"/>
      <c r="H172" s="59"/>
      <c r="I172" s="35"/>
      <c r="J172" s="59"/>
      <c r="K172" s="59"/>
      <c r="L172" s="32"/>
      <c r="M172" s="59"/>
      <c r="N172" s="59"/>
      <c r="O172" s="35"/>
      <c r="P172" s="59"/>
      <c r="Q172" s="59"/>
      <c r="R172" s="59"/>
      <c r="S172" s="59"/>
      <c r="T172" s="79">
        <v>1</v>
      </c>
      <c r="U172" s="35">
        <v>75</v>
      </c>
    </row>
    <row r="173" ht="27" spans="1:21">
      <c r="A173" s="28">
        <v>18</v>
      </c>
      <c r="B173" s="28" t="s">
        <v>24</v>
      </c>
      <c r="C173" s="28" t="s">
        <v>78</v>
      </c>
      <c r="D173" s="30"/>
      <c r="E173" s="39" t="s">
        <v>211</v>
      </c>
      <c r="F173" s="34"/>
      <c r="G173" s="59"/>
      <c r="H173" s="59"/>
      <c r="I173" s="75"/>
      <c r="J173" s="59"/>
      <c r="K173" s="59"/>
      <c r="L173" s="74"/>
      <c r="M173" s="59"/>
      <c r="N173" s="59"/>
      <c r="O173" s="75"/>
      <c r="P173" s="59"/>
      <c r="Q173" s="59"/>
      <c r="R173" s="59"/>
      <c r="S173" s="59"/>
      <c r="T173" s="79">
        <v>1</v>
      </c>
      <c r="U173" s="75">
        <v>20</v>
      </c>
    </row>
    <row r="174" ht="27" spans="1:21">
      <c r="A174" s="28">
        <v>19</v>
      </c>
      <c r="B174" s="28" t="s">
        <v>24</v>
      </c>
      <c r="C174" s="28" t="s">
        <v>78</v>
      </c>
      <c r="D174" s="30"/>
      <c r="E174" s="39" t="s">
        <v>212</v>
      </c>
      <c r="F174" s="34"/>
      <c r="G174" s="59"/>
      <c r="H174" s="59"/>
      <c r="I174" s="75"/>
      <c r="J174" s="59"/>
      <c r="K174" s="59"/>
      <c r="L174" s="74"/>
      <c r="M174" s="59"/>
      <c r="N174" s="59"/>
      <c r="O174" s="75"/>
      <c r="P174" s="59"/>
      <c r="Q174" s="59"/>
      <c r="R174" s="59"/>
      <c r="S174" s="59"/>
      <c r="T174" s="79">
        <v>1</v>
      </c>
      <c r="U174" s="75">
        <v>15</v>
      </c>
    </row>
    <row r="175" ht="27" spans="1:21">
      <c r="A175" s="28">
        <v>20</v>
      </c>
      <c r="B175" s="28" t="s">
        <v>24</v>
      </c>
      <c r="C175" s="28" t="s">
        <v>78</v>
      </c>
      <c r="D175" s="30"/>
      <c r="E175" s="33" t="s">
        <v>213</v>
      </c>
      <c r="F175" s="35"/>
      <c r="G175" s="59"/>
      <c r="H175" s="59"/>
      <c r="I175" s="75"/>
      <c r="J175" s="59"/>
      <c r="K175" s="59"/>
      <c r="L175" s="74"/>
      <c r="M175" s="59"/>
      <c r="N175" s="59"/>
      <c r="O175" s="75"/>
      <c r="P175" s="59"/>
      <c r="Q175" s="59"/>
      <c r="R175" s="59"/>
      <c r="S175" s="59"/>
      <c r="T175" s="78">
        <v>1</v>
      </c>
      <c r="U175" s="75">
        <v>30</v>
      </c>
    </row>
    <row r="176" ht="27" spans="1:21">
      <c r="A176" s="28">
        <v>21</v>
      </c>
      <c r="B176" s="28" t="s">
        <v>24</v>
      </c>
      <c r="C176" s="28" t="s">
        <v>78</v>
      </c>
      <c r="D176" s="30"/>
      <c r="E176" s="39" t="s">
        <v>214</v>
      </c>
      <c r="F176" s="35"/>
      <c r="G176" s="59"/>
      <c r="H176" s="59"/>
      <c r="I176" s="74"/>
      <c r="J176" s="59"/>
      <c r="K176" s="59"/>
      <c r="L176" s="74"/>
      <c r="M176" s="59"/>
      <c r="N176" s="59"/>
      <c r="O176" s="74"/>
      <c r="P176" s="59"/>
      <c r="Q176" s="59"/>
      <c r="R176" s="59"/>
      <c r="S176" s="59"/>
      <c r="T176" s="78">
        <v>1</v>
      </c>
      <c r="U176" s="74">
        <v>12</v>
      </c>
    </row>
    <row r="177" spans="1:21">
      <c r="A177" s="28">
        <v>22</v>
      </c>
      <c r="B177" s="28" t="s">
        <v>24</v>
      </c>
      <c r="C177" s="28" t="s">
        <v>78</v>
      </c>
      <c r="D177" s="30"/>
      <c r="E177" s="40" t="s">
        <v>215</v>
      </c>
      <c r="F177" s="35"/>
      <c r="G177" s="59"/>
      <c r="H177" s="59"/>
      <c r="I177" s="74"/>
      <c r="J177" s="59"/>
      <c r="K177" s="59"/>
      <c r="L177" s="74"/>
      <c r="M177" s="59"/>
      <c r="N177" s="59"/>
      <c r="O177" s="74"/>
      <c r="P177" s="59"/>
      <c r="Q177" s="59"/>
      <c r="R177" s="59"/>
      <c r="S177" s="59"/>
      <c r="T177" s="78">
        <v>1</v>
      </c>
      <c r="U177" s="74">
        <v>14</v>
      </c>
    </row>
    <row r="178" spans="1:21">
      <c r="A178" s="28">
        <v>23</v>
      </c>
      <c r="B178" s="28" t="s">
        <v>24</v>
      </c>
      <c r="C178" s="28" t="s">
        <v>78</v>
      </c>
      <c r="D178" s="30"/>
      <c r="E178" s="40" t="s">
        <v>216</v>
      </c>
      <c r="F178" s="35"/>
      <c r="G178" s="59"/>
      <c r="H178" s="59"/>
      <c r="I178" s="74"/>
      <c r="J178" s="59"/>
      <c r="K178" s="59"/>
      <c r="L178" s="74"/>
      <c r="M178" s="59"/>
      <c r="N178" s="59"/>
      <c r="O178" s="74"/>
      <c r="P178" s="59"/>
      <c r="Q178" s="59"/>
      <c r="R178" s="59"/>
      <c r="S178" s="59"/>
      <c r="T178" s="78">
        <v>1</v>
      </c>
      <c r="U178" s="74">
        <v>80</v>
      </c>
    </row>
    <row r="179" ht="27" spans="1:21">
      <c r="A179" s="28">
        <v>24</v>
      </c>
      <c r="B179" s="28" t="s">
        <v>24</v>
      </c>
      <c r="C179" s="28" t="s">
        <v>78</v>
      </c>
      <c r="D179" s="30"/>
      <c r="E179" s="39" t="s">
        <v>217</v>
      </c>
      <c r="F179" s="35"/>
      <c r="G179" s="59"/>
      <c r="H179" s="59"/>
      <c r="I179" s="74"/>
      <c r="J179" s="59"/>
      <c r="K179" s="59"/>
      <c r="L179" s="74"/>
      <c r="M179" s="59"/>
      <c r="N179" s="59"/>
      <c r="O179" s="74"/>
      <c r="P179" s="59"/>
      <c r="Q179" s="59"/>
      <c r="R179" s="59"/>
      <c r="S179" s="59"/>
      <c r="T179" s="78">
        <v>1</v>
      </c>
      <c r="U179" s="74">
        <v>100</v>
      </c>
    </row>
    <row r="180" spans="1:21">
      <c r="A180" s="28"/>
      <c r="B180" s="28"/>
      <c r="C180" s="28" t="s">
        <v>218</v>
      </c>
      <c r="D180" s="30"/>
      <c r="E180" s="39"/>
      <c r="F180" s="35"/>
      <c r="G180" s="59"/>
      <c r="H180" s="59"/>
      <c r="I180" s="74"/>
      <c r="J180" s="59"/>
      <c r="K180" s="59"/>
      <c r="L180" s="74"/>
      <c r="M180" s="59"/>
      <c r="N180" s="59"/>
      <c r="O180" s="74"/>
      <c r="P180" s="59"/>
      <c r="Q180" s="59"/>
      <c r="R180" s="59"/>
      <c r="S180" s="59"/>
      <c r="T180" s="80">
        <f>SUM(T181:T197)</f>
        <v>17</v>
      </c>
      <c r="U180" s="72">
        <f>SUM(U181:U197)</f>
        <v>651</v>
      </c>
    </row>
    <row r="181" ht="15" spans="1:21">
      <c r="A181" s="28">
        <v>1</v>
      </c>
      <c r="B181" s="31" t="s">
        <v>24</v>
      </c>
      <c r="C181" s="31" t="s">
        <v>110</v>
      </c>
      <c r="D181" s="35"/>
      <c r="E181" s="61" t="s">
        <v>219</v>
      </c>
      <c r="F181" s="59"/>
      <c r="G181" s="59"/>
      <c r="H181" s="59"/>
      <c r="I181" s="59"/>
      <c r="J181" s="59"/>
      <c r="K181" s="59"/>
      <c r="L181" s="59"/>
      <c r="M181" s="59"/>
      <c r="N181" s="59"/>
      <c r="O181" s="59"/>
      <c r="P181" s="59"/>
      <c r="Q181" s="59"/>
      <c r="R181" s="59"/>
      <c r="S181" s="59"/>
      <c r="T181" s="81">
        <v>1</v>
      </c>
      <c r="U181" s="71">
        <v>30</v>
      </c>
    </row>
    <row r="182" ht="15" spans="1:21">
      <c r="A182" s="28">
        <v>2</v>
      </c>
      <c r="B182" s="31" t="s">
        <v>24</v>
      </c>
      <c r="C182" s="31" t="s">
        <v>110</v>
      </c>
      <c r="D182" s="35"/>
      <c r="E182" s="61" t="s">
        <v>220</v>
      </c>
      <c r="F182" s="59"/>
      <c r="G182" s="59"/>
      <c r="H182" s="59"/>
      <c r="I182" s="59"/>
      <c r="J182" s="59"/>
      <c r="K182" s="59"/>
      <c r="L182" s="59"/>
      <c r="M182" s="59"/>
      <c r="N182" s="59"/>
      <c r="O182" s="59"/>
      <c r="P182" s="59"/>
      <c r="Q182" s="59"/>
      <c r="R182" s="59"/>
      <c r="S182" s="59"/>
      <c r="T182" s="81">
        <v>1</v>
      </c>
      <c r="U182" s="71">
        <v>66</v>
      </c>
    </row>
    <row r="183" ht="15" spans="1:21">
      <c r="A183" s="28">
        <v>3</v>
      </c>
      <c r="B183" s="31" t="s">
        <v>24</v>
      </c>
      <c r="C183" s="31" t="s">
        <v>110</v>
      </c>
      <c r="D183" s="35"/>
      <c r="E183" s="33" t="s">
        <v>221</v>
      </c>
      <c r="F183" s="59"/>
      <c r="G183" s="59"/>
      <c r="H183" s="59"/>
      <c r="I183" s="59"/>
      <c r="J183" s="59"/>
      <c r="K183" s="59"/>
      <c r="L183" s="59"/>
      <c r="M183" s="59"/>
      <c r="N183" s="59"/>
      <c r="O183" s="59"/>
      <c r="P183" s="59"/>
      <c r="Q183" s="59"/>
      <c r="R183" s="59"/>
      <c r="S183" s="59"/>
      <c r="T183" s="81">
        <v>1</v>
      </c>
      <c r="U183" s="71">
        <v>30</v>
      </c>
    </row>
    <row r="184" ht="27" spans="1:21">
      <c r="A184" s="28">
        <v>4</v>
      </c>
      <c r="B184" s="31" t="s">
        <v>24</v>
      </c>
      <c r="C184" s="31" t="s">
        <v>110</v>
      </c>
      <c r="D184" s="35"/>
      <c r="E184" s="33" t="s">
        <v>222</v>
      </c>
      <c r="F184" s="59"/>
      <c r="G184" s="59"/>
      <c r="H184" s="59"/>
      <c r="I184" s="59"/>
      <c r="J184" s="59"/>
      <c r="K184" s="59"/>
      <c r="L184" s="59"/>
      <c r="M184" s="59"/>
      <c r="N184" s="59"/>
      <c r="O184" s="59"/>
      <c r="P184" s="59"/>
      <c r="Q184" s="59"/>
      <c r="R184" s="59"/>
      <c r="S184" s="59"/>
      <c r="T184" s="81">
        <v>1</v>
      </c>
      <c r="U184" s="71">
        <v>25</v>
      </c>
    </row>
    <row r="185" ht="15" spans="1:21">
      <c r="A185" s="28">
        <v>5</v>
      </c>
      <c r="B185" s="31" t="s">
        <v>24</v>
      </c>
      <c r="C185" s="31" t="s">
        <v>110</v>
      </c>
      <c r="D185" s="35"/>
      <c r="E185" s="33" t="s">
        <v>223</v>
      </c>
      <c r="F185" s="59"/>
      <c r="G185" s="59"/>
      <c r="H185" s="59"/>
      <c r="I185" s="59"/>
      <c r="J185" s="59"/>
      <c r="K185" s="59"/>
      <c r="L185" s="59"/>
      <c r="M185" s="59"/>
      <c r="N185" s="59"/>
      <c r="O185" s="59"/>
      <c r="P185" s="59"/>
      <c r="Q185" s="59"/>
      <c r="R185" s="59"/>
      <c r="S185" s="59"/>
      <c r="T185" s="81">
        <v>1</v>
      </c>
      <c r="U185" s="71">
        <v>71</v>
      </c>
    </row>
    <row r="186" ht="15" spans="1:21">
      <c r="A186" s="28">
        <v>6</v>
      </c>
      <c r="B186" s="31" t="s">
        <v>24</v>
      </c>
      <c r="C186" s="31" t="s">
        <v>110</v>
      </c>
      <c r="D186" s="35"/>
      <c r="E186" s="33" t="s">
        <v>224</v>
      </c>
      <c r="F186" s="59"/>
      <c r="G186" s="59"/>
      <c r="H186" s="59"/>
      <c r="I186" s="59"/>
      <c r="J186" s="59"/>
      <c r="K186" s="59"/>
      <c r="L186" s="59"/>
      <c r="M186" s="59"/>
      <c r="N186" s="59"/>
      <c r="O186" s="59"/>
      <c r="P186" s="59"/>
      <c r="Q186" s="59"/>
      <c r="R186" s="59"/>
      <c r="S186" s="59"/>
      <c r="T186" s="81">
        <v>1</v>
      </c>
      <c r="U186" s="71">
        <v>24</v>
      </c>
    </row>
    <row r="187" ht="15" spans="1:21">
      <c r="A187" s="28">
        <v>7</v>
      </c>
      <c r="B187" s="31" t="s">
        <v>24</v>
      </c>
      <c r="C187" s="31" t="s">
        <v>110</v>
      </c>
      <c r="D187" s="35"/>
      <c r="E187" s="33" t="s">
        <v>225</v>
      </c>
      <c r="F187" s="59"/>
      <c r="G187" s="59"/>
      <c r="H187" s="59"/>
      <c r="I187" s="59"/>
      <c r="J187" s="59"/>
      <c r="K187" s="59"/>
      <c r="L187" s="59"/>
      <c r="M187" s="59"/>
      <c r="N187" s="59"/>
      <c r="O187" s="59"/>
      <c r="P187" s="59"/>
      <c r="Q187" s="59"/>
      <c r="R187" s="59"/>
      <c r="S187" s="59"/>
      <c r="T187" s="81">
        <v>1</v>
      </c>
      <c r="U187" s="32">
        <v>10</v>
      </c>
    </row>
    <row r="188" ht="15" spans="1:21">
      <c r="A188" s="28">
        <v>8</v>
      </c>
      <c r="B188" s="31" t="s">
        <v>24</v>
      </c>
      <c r="C188" s="31" t="s">
        <v>110</v>
      </c>
      <c r="D188" s="35"/>
      <c r="E188" s="33" t="s">
        <v>226</v>
      </c>
      <c r="F188" s="59"/>
      <c r="G188" s="59"/>
      <c r="H188" s="59"/>
      <c r="I188" s="59"/>
      <c r="J188" s="59"/>
      <c r="K188" s="59"/>
      <c r="L188" s="59"/>
      <c r="M188" s="59"/>
      <c r="N188" s="59"/>
      <c r="O188" s="59"/>
      <c r="P188" s="59"/>
      <c r="Q188" s="59"/>
      <c r="R188" s="59"/>
      <c r="S188" s="59"/>
      <c r="T188" s="81">
        <v>1</v>
      </c>
      <c r="U188" s="32">
        <v>29</v>
      </c>
    </row>
    <row r="189" ht="15" spans="1:21">
      <c r="A189" s="28">
        <v>9</v>
      </c>
      <c r="B189" s="31" t="s">
        <v>24</v>
      </c>
      <c r="C189" s="31" t="s">
        <v>110</v>
      </c>
      <c r="D189" s="35"/>
      <c r="E189" s="33" t="s">
        <v>227</v>
      </c>
      <c r="F189" s="59"/>
      <c r="G189" s="59"/>
      <c r="H189" s="59"/>
      <c r="I189" s="59"/>
      <c r="J189" s="59"/>
      <c r="K189" s="59"/>
      <c r="L189" s="59"/>
      <c r="M189" s="59"/>
      <c r="N189" s="59"/>
      <c r="O189" s="59"/>
      <c r="P189" s="59"/>
      <c r="Q189" s="59"/>
      <c r="R189" s="59"/>
      <c r="S189" s="59"/>
      <c r="T189" s="81">
        <v>1</v>
      </c>
      <c r="U189" s="32">
        <v>12</v>
      </c>
    </row>
    <row r="190" ht="15" spans="1:21">
      <c r="A190" s="28">
        <v>10</v>
      </c>
      <c r="B190" s="31" t="s">
        <v>24</v>
      </c>
      <c r="C190" s="31" t="s">
        <v>110</v>
      </c>
      <c r="D190" s="35"/>
      <c r="E190" s="33" t="s">
        <v>228</v>
      </c>
      <c r="F190" s="59"/>
      <c r="G190" s="59"/>
      <c r="H190" s="59"/>
      <c r="I190" s="59"/>
      <c r="J190" s="59"/>
      <c r="K190" s="59"/>
      <c r="L190" s="59"/>
      <c r="M190" s="59"/>
      <c r="N190" s="59"/>
      <c r="O190" s="59"/>
      <c r="P190" s="59"/>
      <c r="Q190" s="59"/>
      <c r="R190" s="59"/>
      <c r="S190" s="59"/>
      <c r="T190" s="81">
        <v>1</v>
      </c>
      <c r="U190" s="32">
        <v>12</v>
      </c>
    </row>
    <row r="191" ht="15" spans="1:21">
      <c r="A191" s="28">
        <v>11</v>
      </c>
      <c r="B191" s="31" t="s">
        <v>24</v>
      </c>
      <c r="C191" s="31" t="s">
        <v>110</v>
      </c>
      <c r="D191" s="35"/>
      <c r="E191" s="33" t="s">
        <v>229</v>
      </c>
      <c r="F191" s="59"/>
      <c r="G191" s="59"/>
      <c r="H191" s="59"/>
      <c r="I191" s="59"/>
      <c r="J191" s="59"/>
      <c r="K191" s="59"/>
      <c r="L191" s="59"/>
      <c r="M191" s="59"/>
      <c r="N191" s="59"/>
      <c r="O191" s="59"/>
      <c r="P191" s="59"/>
      <c r="Q191" s="59"/>
      <c r="R191" s="59"/>
      <c r="S191" s="59"/>
      <c r="T191" s="81">
        <v>1</v>
      </c>
      <c r="U191" s="32">
        <v>40</v>
      </c>
    </row>
    <row r="192" ht="15" spans="1:21">
      <c r="A192" s="28">
        <v>12</v>
      </c>
      <c r="B192" s="31" t="s">
        <v>24</v>
      </c>
      <c r="C192" s="31" t="s">
        <v>110</v>
      </c>
      <c r="D192" s="35"/>
      <c r="E192" s="33" t="s">
        <v>230</v>
      </c>
      <c r="F192" s="59"/>
      <c r="G192" s="59"/>
      <c r="H192" s="59"/>
      <c r="I192" s="59"/>
      <c r="J192" s="59"/>
      <c r="K192" s="59"/>
      <c r="L192" s="59"/>
      <c r="M192" s="59"/>
      <c r="N192" s="59"/>
      <c r="O192" s="59"/>
      <c r="P192" s="59"/>
      <c r="Q192" s="59"/>
      <c r="R192" s="59"/>
      <c r="S192" s="59"/>
      <c r="T192" s="81">
        <v>1</v>
      </c>
      <c r="U192" s="32">
        <v>98</v>
      </c>
    </row>
    <row r="193" ht="15" spans="1:21">
      <c r="A193" s="28">
        <v>13</v>
      </c>
      <c r="B193" s="31" t="s">
        <v>24</v>
      </c>
      <c r="C193" s="31" t="s">
        <v>110</v>
      </c>
      <c r="D193" s="35"/>
      <c r="E193" s="33" t="s">
        <v>231</v>
      </c>
      <c r="F193" s="59"/>
      <c r="G193" s="59"/>
      <c r="H193" s="59"/>
      <c r="I193" s="59"/>
      <c r="J193" s="59"/>
      <c r="K193" s="59"/>
      <c r="L193" s="59"/>
      <c r="M193" s="59"/>
      <c r="N193" s="59"/>
      <c r="O193" s="59"/>
      <c r="P193" s="59"/>
      <c r="Q193" s="59"/>
      <c r="R193" s="59"/>
      <c r="S193" s="59"/>
      <c r="T193" s="81">
        <v>1</v>
      </c>
      <c r="U193" s="32">
        <v>42</v>
      </c>
    </row>
    <row r="194" ht="27" spans="1:21">
      <c r="A194" s="28">
        <v>14</v>
      </c>
      <c r="B194" s="31" t="s">
        <v>24</v>
      </c>
      <c r="C194" s="31" t="s">
        <v>110</v>
      </c>
      <c r="D194" s="35"/>
      <c r="E194" s="33" t="s">
        <v>232</v>
      </c>
      <c r="F194" s="59"/>
      <c r="G194" s="59"/>
      <c r="H194" s="59"/>
      <c r="I194" s="59"/>
      <c r="J194" s="59"/>
      <c r="K194" s="59"/>
      <c r="L194" s="59"/>
      <c r="M194" s="59"/>
      <c r="N194" s="59"/>
      <c r="O194" s="59"/>
      <c r="P194" s="59"/>
      <c r="Q194" s="59"/>
      <c r="R194" s="59"/>
      <c r="S194" s="59"/>
      <c r="T194" s="81">
        <v>1</v>
      </c>
      <c r="U194" s="32">
        <v>18</v>
      </c>
    </row>
    <row r="195" ht="27" spans="1:21">
      <c r="A195" s="28">
        <v>15</v>
      </c>
      <c r="B195" s="31" t="s">
        <v>24</v>
      </c>
      <c r="C195" s="31" t="s">
        <v>110</v>
      </c>
      <c r="D195" s="35"/>
      <c r="E195" s="33" t="s">
        <v>233</v>
      </c>
      <c r="F195" s="59"/>
      <c r="G195" s="59"/>
      <c r="H195" s="59"/>
      <c r="I195" s="59"/>
      <c r="J195" s="59"/>
      <c r="K195" s="59"/>
      <c r="L195" s="59"/>
      <c r="M195" s="59"/>
      <c r="N195" s="59"/>
      <c r="O195" s="59"/>
      <c r="P195" s="59"/>
      <c r="Q195" s="59"/>
      <c r="R195" s="59"/>
      <c r="S195" s="59"/>
      <c r="T195" s="81">
        <v>1</v>
      </c>
      <c r="U195" s="32">
        <v>20</v>
      </c>
    </row>
    <row r="196" ht="15" spans="1:21">
      <c r="A196" s="28">
        <v>16</v>
      </c>
      <c r="B196" s="31" t="s">
        <v>24</v>
      </c>
      <c r="C196" s="31" t="s">
        <v>110</v>
      </c>
      <c r="D196" s="35"/>
      <c r="E196" s="33" t="s">
        <v>234</v>
      </c>
      <c r="F196" s="59"/>
      <c r="G196" s="59"/>
      <c r="H196" s="59"/>
      <c r="I196" s="59"/>
      <c r="J196" s="59"/>
      <c r="K196" s="59"/>
      <c r="L196" s="59"/>
      <c r="M196" s="59"/>
      <c r="N196" s="59"/>
      <c r="O196" s="59"/>
      <c r="P196" s="59"/>
      <c r="Q196" s="59"/>
      <c r="R196" s="59"/>
      <c r="S196" s="59"/>
      <c r="T196" s="81">
        <v>1</v>
      </c>
      <c r="U196" s="32">
        <v>64</v>
      </c>
    </row>
    <row r="197" ht="27" spans="1:21">
      <c r="A197" s="28">
        <v>17</v>
      </c>
      <c r="B197" s="31" t="s">
        <v>24</v>
      </c>
      <c r="C197" s="31" t="s">
        <v>110</v>
      </c>
      <c r="D197" s="35"/>
      <c r="E197" s="64" t="s">
        <v>235</v>
      </c>
      <c r="F197" s="59"/>
      <c r="G197" s="59"/>
      <c r="H197" s="59"/>
      <c r="I197" s="59"/>
      <c r="J197" s="59"/>
      <c r="K197" s="59"/>
      <c r="L197" s="59"/>
      <c r="M197" s="59"/>
      <c r="N197" s="59"/>
      <c r="O197" s="59"/>
      <c r="P197" s="59"/>
      <c r="Q197" s="59"/>
      <c r="R197" s="59"/>
      <c r="S197" s="59"/>
      <c r="T197" s="81">
        <v>1</v>
      </c>
      <c r="U197" s="32">
        <v>60</v>
      </c>
    </row>
    <row r="198" spans="1:21">
      <c r="A198" s="28"/>
      <c r="B198" s="28"/>
      <c r="C198" s="28" t="s">
        <v>236</v>
      </c>
      <c r="D198" s="28"/>
      <c r="E198" s="29"/>
      <c r="F198" s="59"/>
      <c r="G198" s="59"/>
      <c r="H198" s="59"/>
      <c r="I198" s="59" t="s">
        <v>237</v>
      </c>
      <c r="J198" s="59"/>
      <c r="K198" s="59"/>
      <c r="L198" s="59"/>
      <c r="M198" s="59"/>
      <c r="N198" s="59"/>
      <c r="O198" s="59"/>
      <c r="P198" s="59"/>
      <c r="Q198" s="59"/>
      <c r="R198" s="59"/>
      <c r="S198" s="59"/>
      <c r="T198" s="50">
        <f>SUM(T199:T218)</f>
        <v>20</v>
      </c>
      <c r="U198" s="30">
        <f>SUM(U199:U218)</f>
        <v>1061</v>
      </c>
    </row>
    <row r="199" spans="1:21">
      <c r="A199" s="31">
        <v>1</v>
      </c>
      <c r="B199" s="53" t="s">
        <v>24</v>
      </c>
      <c r="C199" s="53" t="s">
        <v>129</v>
      </c>
      <c r="D199" s="35"/>
      <c r="E199" s="33" t="s">
        <v>238</v>
      </c>
      <c r="F199" s="59"/>
      <c r="G199" s="59"/>
      <c r="H199" s="59"/>
      <c r="I199" s="59"/>
      <c r="J199" s="59"/>
      <c r="K199" s="59"/>
      <c r="L199" s="59"/>
      <c r="M199" s="59"/>
      <c r="N199" s="59"/>
      <c r="O199" s="59"/>
      <c r="P199" s="59"/>
      <c r="Q199" s="59"/>
      <c r="R199" s="59"/>
      <c r="S199" s="59"/>
      <c r="T199" s="70">
        <v>1</v>
      </c>
      <c r="U199" s="35">
        <v>43</v>
      </c>
    </row>
    <row r="200" spans="1:21">
      <c r="A200" s="31">
        <v>2</v>
      </c>
      <c r="B200" s="53" t="s">
        <v>24</v>
      </c>
      <c r="C200" s="53" t="s">
        <v>129</v>
      </c>
      <c r="D200" s="35"/>
      <c r="E200" s="33" t="s">
        <v>239</v>
      </c>
      <c r="F200" s="59"/>
      <c r="G200" s="59"/>
      <c r="H200" s="59"/>
      <c r="I200" s="59"/>
      <c r="J200" s="59"/>
      <c r="K200" s="59"/>
      <c r="L200" s="59"/>
      <c r="M200" s="59"/>
      <c r="N200" s="59"/>
      <c r="O200" s="59"/>
      <c r="P200" s="59"/>
      <c r="Q200" s="59"/>
      <c r="R200" s="59"/>
      <c r="S200" s="59"/>
      <c r="T200" s="70">
        <v>1</v>
      </c>
      <c r="U200" s="35">
        <v>40</v>
      </c>
    </row>
    <row r="201" ht="27" spans="1:21">
      <c r="A201" s="31">
        <v>3</v>
      </c>
      <c r="B201" s="53" t="s">
        <v>24</v>
      </c>
      <c r="C201" s="53" t="s">
        <v>129</v>
      </c>
      <c r="D201" s="35"/>
      <c r="E201" s="33" t="s">
        <v>240</v>
      </c>
      <c r="F201" s="59"/>
      <c r="G201" s="59"/>
      <c r="H201" s="59"/>
      <c r="I201" s="59"/>
      <c r="J201" s="59"/>
      <c r="K201" s="59"/>
      <c r="L201" s="59"/>
      <c r="M201" s="59"/>
      <c r="N201" s="59"/>
      <c r="O201" s="59"/>
      <c r="P201" s="59"/>
      <c r="Q201" s="59"/>
      <c r="R201" s="59"/>
      <c r="S201" s="59"/>
      <c r="T201" s="70">
        <v>1</v>
      </c>
      <c r="U201" s="35">
        <v>108</v>
      </c>
    </row>
    <row r="202" spans="1:21">
      <c r="A202" s="31">
        <v>4</v>
      </c>
      <c r="B202" s="53" t="s">
        <v>24</v>
      </c>
      <c r="C202" s="53" t="s">
        <v>129</v>
      </c>
      <c r="D202" s="35"/>
      <c r="E202" s="33" t="s">
        <v>241</v>
      </c>
      <c r="F202" s="59"/>
      <c r="G202" s="59"/>
      <c r="H202" s="59"/>
      <c r="I202" s="59"/>
      <c r="J202" s="59"/>
      <c r="K202" s="59"/>
      <c r="L202" s="59"/>
      <c r="M202" s="59"/>
      <c r="N202" s="59"/>
      <c r="O202" s="59"/>
      <c r="P202" s="59"/>
      <c r="Q202" s="59"/>
      <c r="R202" s="59"/>
      <c r="S202" s="59"/>
      <c r="T202" s="70">
        <v>1</v>
      </c>
      <c r="U202" s="35">
        <v>16</v>
      </c>
    </row>
    <row r="203" ht="27" spans="1:21">
      <c r="A203" s="31">
        <v>5</v>
      </c>
      <c r="B203" s="53" t="s">
        <v>24</v>
      </c>
      <c r="C203" s="53" t="s">
        <v>129</v>
      </c>
      <c r="D203" s="35"/>
      <c r="E203" s="33" t="s">
        <v>242</v>
      </c>
      <c r="F203" s="59"/>
      <c r="G203" s="59"/>
      <c r="H203" s="59"/>
      <c r="I203" s="59"/>
      <c r="J203" s="59"/>
      <c r="K203" s="59"/>
      <c r="L203" s="59"/>
      <c r="M203" s="59"/>
      <c r="N203" s="59"/>
      <c r="O203" s="59"/>
      <c r="P203" s="59"/>
      <c r="Q203" s="59"/>
      <c r="R203" s="59"/>
      <c r="S203" s="59"/>
      <c r="T203" s="70">
        <v>1</v>
      </c>
      <c r="U203" s="35">
        <v>22</v>
      </c>
    </row>
    <row r="204" spans="1:21">
      <c r="A204" s="31">
        <v>6</v>
      </c>
      <c r="B204" s="53" t="s">
        <v>24</v>
      </c>
      <c r="C204" s="53" t="s">
        <v>129</v>
      </c>
      <c r="D204" s="35"/>
      <c r="E204" s="33" t="s">
        <v>243</v>
      </c>
      <c r="F204" s="59"/>
      <c r="G204" s="59"/>
      <c r="H204" s="59"/>
      <c r="I204" s="59"/>
      <c r="J204" s="59"/>
      <c r="K204" s="59"/>
      <c r="L204" s="59"/>
      <c r="M204" s="59"/>
      <c r="N204" s="59"/>
      <c r="O204" s="59"/>
      <c r="P204" s="59"/>
      <c r="Q204" s="59"/>
      <c r="R204" s="59"/>
      <c r="S204" s="59"/>
      <c r="T204" s="70">
        <v>1</v>
      </c>
      <c r="U204" s="35">
        <v>104</v>
      </c>
    </row>
    <row r="205" spans="1:21">
      <c r="A205" s="31">
        <v>7</v>
      </c>
      <c r="B205" s="53" t="s">
        <v>24</v>
      </c>
      <c r="C205" s="53" t="s">
        <v>129</v>
      </c>
      <c r="D205" s="35"/>
      <c r="E205" s="33" t="s">
        <v>244</v>
      </c>
      <c r="F205" s="59"/>
      <c r="G205" s="59"/>
      <c r="H205" s="59"/>
      <c r="I205" s="59"/>
      <c r="J205" s="59"/>
      <c r="K205" s="59"/>
      <c r="L205" s="59"/>
      <c r="M205" s="59"/>
      <c r="N205" s="59"/>
      <c r="O205" s="59"/>
      <c r="P205" s="59"/>
      <c r="Q205" s="59"/>
      <c r="R205" s="59"/>
      <c r="S205" s="59"/>
      <c r="T205" s="70">
        <v>1</v>
      </c>
      <c r="U205" s="35">
        <v>32</v>
      </c>
    </row>
    <row r="206" ht="27" spans="1:21">
      <c r="A206" s="31">
        <v>8</v>
      </c>
      <c r="B206" s="53" t="s">
        <v>24</v>
      </c>
      <c r="C206" s="53" t="s">
        <v>129</v>
      </c>
      <c r="D206" s="35"/>
      <c r="E206" s="33" t="s">
        <v>245</v>
      </c>
      <c r="F206" s="59"/>
      <c r="G206" s="59"/>
      <c r="H206" s="59"/>
      <c r="I206" s="59"/>
      <c r="J206" s="59"/>
      <c r="K206" s="59"/>
      <c r="L206" s="59"/>
      <c r="M206" s="59"/>
      <c r="N206" s="59"/>
      <c r="O206" s="59"/>
      <c r="P206" s="59"/>
      <c r="Q206" s="59"/>
      <c r="R206" s="59"/>
      <c r="S206" s="59"/>
      <c r="T206" s="70">
        <v>1</v>
      </c>
      <c r="U206" s="35">
        <v>14</v>
      </c>
    </row>
    <row r="207" spans="1:21">
      <c r="A207" s="31">
        <v>9</v>
      </c>
      <c r="B207" s="53" t="s">
        <v>24</v>
      </c>
      <c r="C207" s="53" t="s">
        <v>129</v>
      </c>
      <c r="D207" s="35"/>
      <c r="E207" s="33" t="s">
        <v>246</v>
      </c>
      <c r="F207" s="59"/>
      <c r="G207" s="59"/>
      <c r="H207" s="59"/>
      <c r="I207" s="59"/>
      <c r="J207" s="59"/>
      <c r="K207" s="59"/>
      <c r="L207" s="59"/>
      <c r="M207" s="59"/>
      <c r="N207" s="59"/>
      <c r="O207" s="59"/>
      <c r="P207" s="59"/>
      <c r="Q207" s="59"/>
      <c r="R207" s="59"/>
      <c r="S207" s="59"/>
      <c r="T207" s="70">
        <v>1</v>
      </c>
      <c r="U207" s="35">
        <v>24</v>
      </c>
    </row>
    <row r="208" spans="1:21">
      <c r="A208" s="31">
        <v>10</v>
      </c>
      <c r="B208" s="53" t="s">
        <v>24</v>
      </c>
      <c r="C208" s="53" t="s">
        <v>129</v>
      </c>
      <c r="D208" s="35"/>
      <c r="E208" s="33" t="s">
        <v>247</v>
      </c>
      <c r="F208" s="59"/>
      <c r="G208" s="59"/>
      <c r="H208" s="59"/>
      <c r="I208" s="59"/>
      <c r="J208" s="59"/>
      <c r="K208" s="59"/>
      <c r="L208" s="59"/>
      <c r="M208" s="59"/>
      <c r="N208" s="59"/>
      <c r="O208" s="59"/>
      <c r="P208" s="59"/>
      <c r="Q208" s="59"/>
      <c r="R208" s="59"/>
      <c r="S208" s="59"/>
      <c r="T208" s="70">
        <v>1</v>
      </c>
      <c r="U208" s="35">
        <v>24</v>
      </c>
    </row>
    <row r="209" spans="1:21">
      <c r="A209" s="31">
        <v>11</v>
      </c>
      <c r="B209" s="53" t="s">
        <v>24</v>
      </c>
      <c r="C209" s="53" t="s">
        <v>129</v>
      </c>
      <c r="D209" s="35"/>
      <c r="E209" s="33" t="s">
        <v>248</v>
      </c>
      <c r="F209" s="59"/>
      <c r="G209" s="59"/>
      <c r="H209" s="59"/>
      <c r="I209" s="59"/>
      <c r="J209" s="59"/>
      <c r="K209" s="59"/>
      <c r="L209" s="59"/>
      <c r="M209" s="59"/>
      <c r="N209" s="59"/>
      <c r="O209" s="59"/>
      <c r="P209" s="59"/>
      <c r="Q209" s="59"/>
      <c r="R209" s="59"/>
      <c r="S209" s="59"/>
      <c r="T209" s="70">
        <v>1</v>
      </c>
      <c r="U209" s="35">
        <v>10</v>
      </c>
    </row>
    <row r="210" spans="1:21">
      <c r="A210" s="31">
        <v>12</v>
      </c>
      <c r="B210" s="53" t="s">
        <v>24</v>
      </c>
      <c r="C210" s="53" t="s">
        <v>129</v>
      </c>
      <c r="D210" s="35"/>
      <c r="E210" s="33" t="s">
        <v>249</v>
      </c>
      <c r="F210" s="59"/>
      <c r="G210" s="59"/>
      <c r="H210" s="59"/>
      <c r="I210" s="59"/>
      <c r="J210" s="59"/>
      <c r="K210" s="59"/>
      <c r="L210" s="59"/>
      <c r="M210" s="59"/>
      <c r="N210" s="59"/>
      <c r="O210" s="59"/>
      <c r="P210" s="59"/>
      <c r="Q210" s="59"/>
      <c r="R210" s="59"/>
      <c r="S210" s="59"/>
      <c r="T210" s="70">
        <v>1</v>
      </c>
      <c r="U210" s="35">
        <v>16</v>
      </c>
    </row>
    <row r="211" spans="1:21">
      <c r="A211" s="31">
        <v>13</v>
      </c>
      <c r="B211" s="53" t="s">
        <v>24</v>
      </c>
      <c r="C211" s="53" t="s">
        <v>129</v>
      </c>
      <c r="D211" s="35"/>
      <c r="E211" s="33" t="s">
        <v>250</v>
      </c>
      <c r="F211" s="59"/>
      <c r="G211" s="59"/>
      <c r="H211" s="59"/>
      <c r="I211" s="59"/>
      <c r="J211" s="59"/>
      <c r="K211" s="59"/>
      <c r="L211" s="59"/>
      <c r="M211" s="59"/>
      <c r="N211" s="59"/>
      <c r="O211" s="59"/>
      <c r="P211" s="59"/>
      <c r="Q211" s="59"/>
      <c r="R211" s="59"/>
      <c r="S211" s="59"/>
      <c r="T211" s="70">
        <v>1</v>
      </c>
      <c r="U211" s="35">
        <v>16</v>
      </c>
    </row>
    <row r="212" spans="1:21">
      <c r="A212" s="31">
        <v>14</v>
      </c>
      <c r="B212" s="53" t="s">
        <v>24</v>
      </c>
      <c r="C212" s="53" t="s">
        <v>129</v>
      </c>
      <c r="D212" s="35"/>
      <c r="E212" s="33" t="s">
        <v>251</v>
      </c>
      <c r="F212" s="59"/>
      <c r="G212" s="59"/>
      <c r="H212" s="59"/>
      <c r="I212" s="59"/>
      <c r="J212" s="59"/>
      <c r="K212" s="59"/>
      <c r="L212" s="59"/>
      <c r="M212" s="59"/>
      <c r="N212" s="59"/>
      <c r="O212" s="59"/>
      <c r="P212" s="59"/>
      <c r="Q212" s="59"/>
      <c r="R212" s="59"/>
      <c r="S212" s="59"/>
      <c r="T212" s="70">
        <v>1</v>
      </c>
      <c r="U212" s="35">
        <v>148</v>
      </c>
    </row>
    <row r="213" spans="1:21">
      <c r="A213" s="31">
        <v>15</v>
      </c>
      <c r="B213" s="53" t="s">
        <v>24</v>
      </c>
      <c r="C213" s="53" t="s">
        <v>129</v>
      </c>
      <c r="D213" s="35"/>
      <c r="E213" s="33" t="s">
        <v>252</v>
      </c>
      <c r="F213" s="59"/>
      <c r="G213" s="59"/>
      <c r="H213" s="59"/>
      <c r="I213" s="59"/>
      <c r="J213" s="59"/>
      <c r="K213" s="59"/>
      <c r="L213" s="59"/>
      <c r="M213" s="59"/>
      <c r="N213" s="59"/>
      <c r="O213" s="59"/>
      <c r="P213" s="59"/>
      <c r="Q213" s="59"/>
      <c r="R213" s="59"/>
      <c r="S213" s="59"/>
      <c r="T213" s="70">
        <v>1</v>
      </c>
      <c r="U213" s="35">
        <v>62</v>
      </c>
    </row>
    <row r="214" spans="1:21">
      <c r="A214" s="31">
        <v>16</v>
      </c>
      <c r="B214" s="53" t="s">
        <v>24</v>
      </c>
      <c r="C214" s="53" t="s">
        <v>129</v>
      </c>
      <c r="D214" s="35"/>
      <c r="E214" s="33" t="s">
        <v>253</v>
      </c>
      <c r="F214" s="59"/>
      <c r="G214" s="59"/>
      <c r="H214" s="59"/>
      <c r="I214" s="59"/>
      <c r="J214" s="59"/>
      <c r="K214" s="59"/>
      <c r="L214" s="59"/>
      <c r="M214" s="59"/>
      <c r="N214" s="59"/>
      <c r="O214" s="59"/>
      <c r="P214" s="59"/>
      <c r="Q214" s="59"/>
      <c r="R214" s="59"/>
      <c r="S214" s="59"/>
      <c r="T214" s="70">
        <v>1</v>
      </c>
      <c r="U214" s="35">
        <v>196</v>
      </c>
    </row>
    <row r="215" spans="1:21">
      <c r="A215" s="31">
        <v>17</v>
      </c>
      <c r="B215" s="53" t="s">
        <v>24</v>
      </c>
      <c r="C215" s="53" t="s">
        <v>129</v>
      </c>
      <c r="D215" s="35"/>
      <c r="E215" s="33" t="s">
        <v>254</v>
      </c>
      <c r="F215" s="59"/>
      <c r="G215" s="59"/>
      <c r="H215" s="59"/>
      <c r="I215" s="59"/>
      <c r="J215" s="59"/>
      <c r="K215" s="59"/>
      <c r="L215" s="59"/>
      <c r="M215" s="59"/>
      <c r="N215" s="59"/>
      <c r="O215" s="59"/>
      <c r="P215" s="59"/>
      <c r="Q215" s="59"/>
      <c r="R215" s="59"/>
      <c r="S215" s="59"/>
      <c r="T215" s="70">
        <v>1</v>
      </c>
      <c r="U215" s="35">
        <v>40</v>
      </c>
    </row>
    <row r="216" spans="1:21">
      <c r="A216" s="31">
        <v>18</v>
      </c>
      <c r="B216" s="53" t="s">
        <v>24</v>
      </c>
      <c r="C216" s="53" t="s">
        <v>129</v>
      </c>
      <c r="D216" s="35"/>
      <c r="E216" s="33" t="s">
        <v>255</v>
      </c>
      <c r="F216" s="59"/>
      <c r="G216" s="59"/>
      <c r="H216" s="59"/>
      <c r="I216" s="59"/>
      <c r="J216" s="59"/>
      <c r="K216" s="59"/>
      <c r="L216" s="59"/>
      <c r="M216" s="59"/>
      <c r="N216" s="59"/>
      <c r="O216" s="59"/>
      <c r="P216" s="59"/>
      <c r="Q216" s="59"/>
      <c r="R216" s="59"/>
      <c r="S216" s="59"/>
      <c r="T216" s="70">
        <v>1</v>
      </c>
      <c r="U216" s="35">
        <v>40</v>
      </c>
    </row>
    <row r="217" spans="1:21">
      <c r="A217" s="31">
        <v>19</v>
      </c>
      <c r="B217" s="53" t="s">
        <v>24</v>
      </c>
      <c r="C217" s="53" t="s">
        <v>129</v>
      </c>
      <c r="D217" s="35"/>
      <c r="E217" s="33" t="s">
        <v>256</v>
      </c>
      <c r="F217" s="59"/>
      <c r="G217" s="59"/>
      <c r="H217" s="59"/>
      <c r="I217" s="59"/>
      <c r="J217" s="59"/>
      <c r="K217" s="59"/>
      <c r="L217" s="59"/>
      <c r="M217" s="59"/>
      <c r="N217" s="59"/>
      <c r="O217" s="59"/>
      <c r="P217" s="59"/>
      <c r="Q217" s="59"/>
      <c r="R217" s="59"/>
      <c r="S217" s="59"/>
      <c r="T217" s="70">
        <v>1</v>
      </c>
      <c r="U217" s="35">
        <v>48</v>
      </c>
    </row>
    <row r="218" spans="1:21">
      <c r="A218" s="31">
        <v>20</v>
      </c>
      <c r="B218" s="53" t="s">
        <v>24</v>
      </c>
      <c r="C218" s="53" t="s">
        <v>129</v>
      </c>
      <c r="D218" s="35"/>
      <c r="E218" s="33" t="s">
        <v>257</v>
      </c>
      <c r="F218" s="59"/>
      <c r="G218" s="59"/>
      <c r="H218" s="59"/>
      <c r="I218" s="59"/>
      <c r="J218" s="59"/>
      <c r="K218" s="59"/>
      <c r="L218" s="59"/>
      <c r="M218" s="59"/>
      <c r="N218" s="59"/>
      <c r="O218" s="59"/>
      <c r="P218" s="59"/>
      <c r="Q218" s="59"/>
      <c r="R218" s="59"/>
      <c r="S218" s="59"/>
      <c r="T218" s="70">
        <v>1</v>
      </c>
      <c r="U218" s="35">
        <v>58</v>
      </c>
    </row>
    <row r="219" spans="1:21">
      <c r="A219" s="28"/>
      <c r="B219" s="28"/>
      <c r="C219" s="28" t="s">
        <v>258</v>
      </c>
      <c r="D219" s="28"/>
      <c r="E219" s="29"/>
      <c r="F219" s="59"/>
      <c r="G219" s="59"/>
      <c r="H219" s="59"/>
      <c r="I219" s="59"/>
      <c r="J219" s="59"/>
      <c r="K219" s="59"/>
      <c r="L219" s="59"/>
      <c r="M219" s="59"/>
      <c r="N219" s="59"/>
      <c r="O219" s="59"/>
      <c r="P219" s="59"/>
      <c r="Q219" s="59"/>
      <c r="R219" s="59"/>
      <c r="S219" s="59"/>
      <c r="T219" s="50">
        <f>SUM(T220:T224)</f>
        <v>5</v>
      </c>
      <c r="U219" s="30">
        <f>SUM(U220:U224)</f>
        <v>241</v>
      </c>
    </row>
    <row r="220" ht="27" spans="1:21">
      <c r="A220" s="31">
        <v>1</v>
      </c>
      <c r="B220" s="31" t="s">
        <v>24</v>
      </c>
      <c r="C220" s="31" t="s">
        <v>144</v>
      </c>
      <c r="D220" s="55"/>
      <c r="E220" s="37" t="s">
        <v>259</v>
      </c>
      <c r="F220" s="82"/>
      <c r="G220" s="82"/>
      <c r="H220" s="82"/>
      <c r="I220" s="82"/>
      <c r="J220" s="82"/>
      <c r="K220" s="82"/>
      <c r="L220" s="82"/>
      <c r="M220" s="82"/>
      <c r="N220" s="82"/>
      <c r="O220" s="82"/>
      <c r="P220" s="82"/>
      <c r="Q220" s="82"/>
      <c r="R220" s="82"/>
      <c r="S220" s="82"/>
      <c r="T220" s="81">
        <v>1</v>
      </c>
      <c r="U220" s="58">
        <v>96</v>
      </c>
    </row>
    <row r="221" ht="27" spans="1:21">
      <c r="A221" s="31">
        <v>2</v>
      </c>
      <c r="B221" s="31" t="s">
        <v>24</v>
      </c>
      <c r="C221" s="31" t="s">
        <v>144</v>
      </c>
      <c r="D221" s="55"/>
      <c r="E221" s="37" t="s">
        <v>260</v>
      </c>
      <c r="F221" s="82"/>
      <c r="G221" s="82"/>
      <c r="H221" s="82"/>
      <c r="I221" s="82"/>
      <c r="J221" s="82"/>
      <c r="K221" s="82"/>
      <c r="L221" s="82"/>
      <c r="M221" s="82"/>
      <c r="N221" s="82"/>
      <c r="O221" s="82"/>
      <c r="P221" s="82"/>
      <c r="Q221" s="82"/>
      <c r="R221" s="82"/>
      <c r="S221" s="82"/>
      <c r="T221" s="81">
        <v>1</v>
      </c>
      <c r="U221" s="58">
        <v>69</v>
      </c>
    </row>
    <row r="222" ht="27" spans="1:21">
      <c r="A222" s="31">
        <v>3</v>
      </c>
      <c r="B222" s="31" t="s">
        <v>24</v>
      </c>
      <c r="C222" s="31" t="s">
        <v>144</v>
      </c>
      <c r="D222" s="57"/>
      <c r="E222" s="37" t="s">
        <v>261</v>
      </c>
      <c r="F222" s="82"/>
      <c r="G222" s="82"/>
      <c r="H222" s="82"/>
      <c r="I222" s="82"/>
      <c r="J222" s="82"/>
      <c r="K222" s="82"/>
      <c r="L222" s="82"/>
      <c r="M222" s="82"/>
      <c r="N222" s="82"/>
      <c r="O222" s="82"/>
      <c r="P222" s="82"/>
      <c r="Q222" s="82"/>
      <c r="R222" s="82"/>
      <c r="S222" s="82"/>
      <c r="T222" s="81">
        <v>1</v>
      </c>
      <c r="U222" s="58">
        <v>32</v>
      </c>
    </row>
    <row r="223" ht="27" spans="1:21">
      <c r="A223" s="31">
        <v>4</v>
      </c>
      <c r="B223" s="31" t="s">
        <v>24</v>
      </c>
      <c r="C223" s="31" t="s">
        <v>144</v>
      </c>
      <c r="D223" s="57"/>
      <c r="E223" s="37" t="s">
        <v>262</v>
      </c>
      <c r="F223" s="82"/>
      <c r="G223" s="82"/>
      <c r="H223" s="82"/>
      <c r="I223" s="82"/>
      <c r="J223" s="82"/>
      <c r="K223" s="82"/>
      <c r="L223" s="82"/>
      <c r="M223" s="82"/>
      <c r="N223" s="82"/>
      <c r="O223" s="82"/>
      <c r="P223" s="82"/>
      <c r="Q223" s="82"/>
      <c r="R223" s="82"/>
      <c r="S223" s="82"/>
      <c r="T223" s="81">
        <v>1</v>
      </c>
      <c r="U223" s="58">
        <v>20</v>
      </c>
    </row>
    <row r="224" ht="27" spans="1:21">
      <c r="A224" s="31">
        <v>5</v>
      </c>
      <c r="B224" s="31" t="s">
        <v>24</v>
      </c>
      <c r="C224" s="31" t="s">
        <v>144</v>
      </c>
      <c r="D224" s="57"/>
      <c r="E224" s="38" t="s">
        <v>263</v>
      </c>
      <c r="F224" s="82"/>
      <c r="G224" s="82"/>
      <c r="H224" s="82"/>
      <c r="I224" s="82"/>
      <c r="J224" s="82"/>
      <c r="K224" s="82"/>
      <c r="L224" s="82"/>
      <c r="M224" s="82"/>
      <c r="N224" s="82"/>
      <c r="O224" s="82"/>
      <c r="P224" s="82"/>
      <c r="Q224" s="82"/>
      <c r="R224" s="82"/>
      <c r="S224" s="82"/>
      <c r="T224" s="81">
        <v>1</v>
      </c>
      <c r="U224" s="58">
        <v>24</v>
      </c>
    </row>
    <row r="225" ht="14.25" spans="1:21">
      <c r="A225" s="59"/>
      <c r="B225" s="59"/>
      <c r="C225" s="59"/>
      <c r="D225" s="59"/>
      <c r="E225" s="83"/>
      <c r="F225" s="59"/>
      <c r="G225" s="59"/>
      <c r="H225" s="59"/>
      <c r="I225" s="59"/>
      <c r="J225" s="59"/>
      <c r="K225" s="59"/>
      <c r="L225" s="59"/>
      <c r="M225" s="59"/>
      <c r="N225" s="59"/>
      <c r="O225" s="59"/>
      <c r="P225" s="59"/>
      <c r="Q225" s="59"/>
      <c r="R225" s="59"/>
      <c r="S225" s="59"/>
      <c r="T225" s="88"/>
      <c r="U225" s="89"/>
    </row>
    <row r="226" s="18" customFormat="1" ht="14.25" spans="1:27">
      <c r="A226" s="84" t="s">
        <v>264</v>
      </c>
      <c r="B226" s="84"/>
      <c r="C226" s="84"/>
      <c r="D226" s="84"/>
      <c r="E226" s="85"/>
      <c r="F226" s="84"/>
      <c r="G226" s="84" t="s">
        <v>265</v>
      </c>
      <c r="H226" s="84"/>
      <c r="I226" s="84"/>
      <c r="J226" s="84"/>
      <c r="K226" s="84"/>
      <c r="L226" s="84"/>
      <c r="M226" s="84"/>
      <c r="N226" s="84"/>
      <c r="O226" s="84"/>
      <c r="P226" s="84"/>
      <c r="Q226" s="84"/>
      <c r="R226" s="84"/>
      <c r="S226" s="84"/>
      <c r="T226" s="84"/>
      <c r="U226" s="84"/>
      <c r="V226" s="90"/>
      <c r="W226" s="90"/>
      <c r="X226" s="90"/>
      <c r="Y226" s="90"/>
      <c r="Z226" s="90"/>
      <c r="AA226" s="90"/>
    </row>
    <row r="227" s="19" customFormat="1" ht="14.25" spans="1:29">
      <c r="A227" s="86" t="s">
        <v>266</v>
      </c>
      <c r="B227" s="86"/>
      <c r="C227" s="86"/>
      <c r="D227" s="86"/>
      <c r="E227" s="86"/>
      <c r="F227" s="86"/>
      <c r="G227" s="86"/>
      <c r="H227" s="86"/>
      <c r="I227" s="86"/>
      <c r="J227" s="86"/>
      <c r="K227" s="86"/>
      <c r="L227" s="86"/>
      <c r="M227" s="86"/>
      <c r="N227" s="86"/>
      <c r="O227" s="86"/>
      <c r="P227" s="86"/>
      <c r="Q227" s="86"/>
      <c r="R227" s="86"/>
      <c r="S227" s="86"/>
      <c r="T227" s="86"/>
      <c r="U227" s="86"/>
      <c r="V227" s="91"/>
      <c r="W227" s="91"/>
      <c r="X227" s="91"/>
      <c r="Y227" s="91"/>
      <c r="Z227" s="91"/>
      <c r="AA227" s="91"/>
      <c r="AB227" s="91"/>
      <c r="AC227" s="91"/>
    </row>
    <row r="228" s="19" customFormat="1" ht="14.25" spans="1:29">
      <c r="A228" s="86" t="s">
        <v>267</v>
      </c>
      <c r="B228" s="86"/>
      <c r="C228" s="86"/>
      <c r="D228" s="86"/>
      <c r="E228" s="86"/>
      <c r="F228" s="86"/>
      <c r="G228" s="86"/>
      <c r="H228" s="86"/>
      <c r="I228" s="86"/>
      <c r="J228" s="86"/>
      <c r="K228" s="86"/>
      <c r="L228" s="86"/>
      <c r="M228" s="86"/>
      <c r="N228" s="86"/>
      <c r="O228" s="86"/>
      <c r="P228" s="86"/>
      <c r="Q228" s="86"/>
      <c r="R228" s="86"/>
      <c r="S228" s="86"/>
      <c r="T228" s="86"/>
      <c r="U228" s="86"/>
      <c r="V228" s="91"/>
      <c r="W228" s="91"/>
      <c r="X228" s="91"/>
      <c r="Y228" s="91"/>
      <c r="Z228" s="91"/>
      <c r="AA228" s="91"/>
      <c r="AB228" s="91"/>
      <c r="AC228" s="91"/>
    </row>
    <row r="229" s="19" customFormat="1" ht="14.25" spans="1:29">
      <c r="A229" s="87" t="s">
        <v>268</v>
      </c>
      <c r="B229" s="87"/>
      <c r="C229" s="87"/>
      <c r="D229" s="87"/>
      <c r="E229" s="87"/>
      <c r="F229" s="87"/>
      <c r="G229" s="87"/>
      <c r="H229" s="87"/>
      <c r="I229" s="87"/>
      <c r="J229" s="87"/>
      <c r="K229" s="87"/>
      <c r="L229" s="87"/>
      <c r="M229" s="87"/>
      <c r="N229" s="87"/>
      <c r="O229" s="87"/>
      <c r="P229" s="87"/>
      <c r="Q229" s="87"/>
      <c r="R229" s="87"/>
      <c r="S229" s="87"/>
      <c r="T229" s="87"/>
      <c r="U229" s="87"/>
      <c r="V229" s="91"/>
      <c r="W229" s="91"/>
      <c r="X229" s="91"/>
      <c r="Y229" s="91"/>
      <c r="Z229" s="91"/>
      <c r="AA229" s="91"/>
      <c r="AB229" s="91"/>
      <c r="AC229" s="91"/>
    </row>
    <row r="230" s="19" customFormat="1" ht="14.25" spans="1:29">
      <c r="A230" s="87" t="s">
        <v>269</v>
      </c>
      <c r="B230" s="87"/>
      <c r="C230" s="87"/>
      <c r="D230" s="87"/>
      <c r="E230" s="87"/>
      <c r="F230" s="87"/>
      <c r="G230" s="87"/>
      <c r="H230" s="87"/>
      <c r="I230" s="87"/>
      <c r="J230" s="87"/>
      <c r="K230" s="87"/>
      <c r="L230" s="87"/>
      <c r="M230" s="87"/>
      <c r="N230" s="87"/>
      <c r="O230" s="87"/>
      <c r="P230" s="87"/>
      <c r="Q230" s="87"/>
      <c r="R230" s="87"/>
      <c r="S230" s="87"/>
      <c r="T230" s="87"/>
      <c r="U230" s="87"/>
      <c r="V230" s="92"/>
      <c r="W230" s="92"/>
      <c r="X230" s="92"/>
      <c r="Y230" s="92"/>
      <c r="Z230" s="92"/>
      <c r="AA230" s="92"/>
      <c r="AB230" s="92"/>
      <c r="AC230" s="92"/>
    </row>
  </sheetData>
  <mergeCells count="40">
    <mergeCell ref="A1:U1"/>
    <mergeCell ref="A2:D2"/>
    <mergeCell ref="B3:C3"/>
    <mergeCell ref="F3:S3"/>
    <mergeCell ref="T3:U3"/>
    <mergeCell ref="F4:H4"/>
    <mergeCell ref="I4:K4"/>
    <mergeCell ref="L4:N4"/>
    <mergeCell ref="O4:Q4"/>
    <mergeCell ref="B7:C7"/>
    <mergeCell ref="B116:C116"/>
    <mergeCell ref="A226:D226"/>
    <mergeCell ref="G226:U226"/>
    <mergeCell ref="A227:U227"/>
    <mergeCell ref="A228:U228"/>
    <mergeCell ref="A229:U229"/>
    <mergeCell ref="A230:U230"/>
    <mergeCell ref="A3:A5"/>
    <mergeCell ref="B4:B5"/>
    <mergeCell ref="C4:C5"/>
    <mergeCell ref="D3:D5"/>
    <mergeCell ref="D9:D10"/>
    <mergeCell ref="D11:D12"/>
    <mergeCell ref="D13:D18"/>
    <mergeCell ref="D20:D26"/>
    <mergeCell ref="D31:D47"/>
    <mergeCell ref="D49:D77"/>
    <mergeCell ref="D79:D88"/>
    <mergeCell ref="D89:D93"/>
    <mergeCell ref="D95:D107"/>
    <mergeCell ref="D109:D115"/>
    <mergeCell ref="D129:D154"/>
    <mergeCell ref="D156:D179"/>
    <mergeCell ref="D199:D218"/>
    <mergeCell ref="D222:D224"/>
    <mergeCell ref="E3:E5"/>
    <mergeCell ref="R4:R5"/>
    <mergeCell ref="S4:S5"/>
    <mergeCell ref="T4:T5"/>
    <mergeCell ref="U4:U5"/>
  </mergeCells>
  <printOptions horizontalCentered="1"/>
  <pageMargins left="0.275" right="0.15625" top="0.629166666666667" bottom="0.432638888888889" header="0.313888888888889" footer="0.118055555555556"/>
  <pageSetup paperSize="9" scale="63" firstPageNumber="37" orientation="landscape" useFirstPageNumber="1" horizontalDpi="600"/>
  <headerFooter alignWithMargins="0" differentOddEven="1">
    <oddFooter>&amp;R&amp;14—&amp;P—</oddFooter>
    <evenFooter>&amp;L—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view="pageBreakPreview" zoomScale="85" zoomScaleNormal="100" workbookViewId="0">
      <selection activeCell="D25" sqref="D25"/>
    </sheetView>
  </sheetViews>
  <sheetFormatPr defaultColWidth="9" defaultRowHeight="14.25" outlineLevelRow="6" outlineLevelCol="6"/>
  <cols>
    <col min="1" max="1" width="18" style="2" customWidth="1"/>
    <col min="2" max="2" width="10.75" style="2" customWidth="1"/>
    <col min="3" max="3" width="10.375" style="2" customWidth="1"/>
    <col min="4" max="4" width="32.5" style="3" customWidth="1"/>
    <col min="5" max="5" width="12.875" style="3" customWidth="1"/>
    <col min="6" max="6" width="17" style="4" customWidth="1"/>
    <col min="7" max="7" width="18.75" style="4" customWidth="1"/>
    <col min="8" max="8" width="18" style="4" customWidth="1"/>
    <col min="9" max="10" width="29.875" style="4" customWidth="1"/>
    <col min="11" max="16384" width="9" style="4"/>
  </cols>
  <sheetData>
    <row r="1" ht="27" customHeight="1" spans="1:3">
      <c r="A1" s="5" t="s">
        <v>270</v>
      </c>
      <c r="B1" s="5"/>
      <c r="C1" s="5"/>
    </row>
    <row r="2" s="1" customFormat="1" ht="27" customHeight="1" spans="1:7">
      <c r="A2" s="6" t="s">
        <v>271</v>
      </c>
      <c r="B2" s="6"/>
      <c r="C2" s="6"/>
      <c r="D2" s="6"/>
      <c r="E2" s="6"/>
      <c r="F2" s="6"/>
      <c r="G2" s="6"/>
    </row>
    <row r="3" ht="22.5" customHeight="1" spans="1:4">
      <c r="A3" s="7" t="s">
        <v>272</v>
      </c>
      <c r="B3" s="7"/>
      <c r="C3" s="7"/>
      <c r="D3" s="7"/>
    </row>
    <row r="4" ht="15.75" customHeight="1" spans="1:7">
      <c r="A4" s="8" t="s">
        <v>273</v>
      </c>
      <c r="B4" s="8" t="s">
        <v>274</v>
      </c>
      <c r="C4" s="8" t="s">
        <v>275</v>
      </c>
      <c r="D4" s="8" t="s">
        <v>276</v>
      </c>
      <c r="E4" s="8" t="s">
        <v>277</v>
      </c>
      <c r="F4" s="8" t="s">
        <v>278</v>
      </c>
      <c r="G4" s="8" t="s">
        <v>279</v>
      </c>
    </row>
    <row r="5" ht="30" customHeight="1" spans="1:7">
      <c r="A5" s="8"/>
      <c r="B5" s="8"/>
      <c r="C5" s="8"/>
      <c r="D5" s="11"/>
      <c r="E5" s="11"/>
      <c r="F5" s="8"/>
      <c r="G5" s="8"/>
    </row>
    <row r="6" ht="87.75" customHeight="1" spans="1:7">
      <c r="A6" s="12" t="s">
        <v>280</v>
      </c>
      <c r="B6" s="12"/>
      <c r="C6" s="13"/>
      <c r="D6" s="14"/>
      <c r="E6" s="14"/>
      <c r="F6" s="14"/>
      <c r="G6" s="14"/>
    </row>
    <row r="7" ht="28.5" customHeight="1" spans="1:7">
      <c r="A7" s="15" t="s">
        <v>281</v>
      </c>
      <c r="B7" s="15"/>
      <c r="C7" s="15"/>
      <c r="D7" s="15"/>
      <c r="E7" s="15"/>
      <c r="F7" s="15"/>
      <c r="G7" s="15"/>
    </row>
  </sheetData>
  <mergeCells count="11">
    <mergeCell ref="A1:C1"/>
    <mergeCell ref="A2:G2"/>
    <mergeCell ref="A3:D3"/>
    <mergeCell ref="A7:G7"/>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firstPageNumber="35" orientation="landscape" useFirstPageNumber="1"/>
  <headerFooter>
    <oddFooter>&amp;R&amp;14—&amp;P—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view="pageBreakPreview" zoomScaleNormal="100" workbookViewId="0">
      <selection activeCell="A2" sqref="A2:G2"/>
    </sheetView>
  </sheetViews>
  <sheetFormatPr defaultColWidth="9" defaultRowHeight="14.25" outlineLevelRow="6" outlineLevelCol="6"/>
  <cols>
    <col min="1" max="7" width="16.125" style="16" customWidth="1"/>
    <col min="8" max="16384" width="9" style="16"/>
  </cols>
  <sheetData>
    <row r="1" ht="20.25" spans="1:7">
      <c r="A1" s="5" t="s">
        <v>282</v>
      </c>
      <c r="B1" s="5"/>
      <c r="C1" s="5"/>
      <c r="D1" s="3"/>
      <c r="E1" s="3"/>
      <c r="F1" s="4"/>
      <c r="G1" s="4"/>
    </row>
    <row r="2" ht="28.5" spans="1:7">
      <c r="A2" s="6" t="s">
        <v>283</v>
      </c>
      <c r="B2" s="6"/>
      <c r="C2" s="6"/>
      <c r="D2" s="6"/>
      <c r="E2" s="6"/>
      <c r="F2" s="6"/>
      <c r="G2" s="6"/>
    </row>
    <row r="3" spans="1:7">
      <c r="A3" s="7" t="s">
        <v>272</v>
      </c>
      <c r="B3" s="7"/>
      <c r="C3" s="7"/>
      <c r="D3" s="7"/>
      <c r="E3" s="3"/>
      <c r="F3" s="4"/>
      <c r="G3" s="4"/>
    </row>
    <row r="4" spans="1:7">
      <c r="A4" s="8" t="s">
        <v>273</v>
      </c>
      <c r="B4" s="8" t="s">
        <v>274</v>
      </c>
      <c r="C4" s="8" t="s">
        <v>275</v>
      </c>
      <c r="D4" s="8" t="s">
        <v>276</v>
      </c>
      <c r="E4" s="8" t="s">
        <v>277</v>
      </c>
      <c r="F4" s="8" t="s">
        <v>278</v>
      </c>
      <c r="G4" s="8" t="s">
        <v>279</v>
      </c>
    </row>
    <row r="5" spans="1:7">
      <c r="A5" s="8"/>
      <c r="B5" s="8"/>
      <c r="C5" s="8"/>
      <c r="D5" s="11"/>
      <c r="E5" s="11"/>
      <c r="F5" s="8"/>
      <c r="G5" s="8"/>
    </row>
    <row r="6" ht="48.6" customHeight="1" spans="1:7">
      <c r="A6" s="12" t="s">
        <v>284</v>
      </c>
      <c r="B6" s="12"/>
      <c r="C6" s="13"/>
      <c r="D6" s="14"/>
      <c r="E6" s="14"/>
      <c r="F6" s="14"/>
      <c r="G6" s="14"/>
    </row>
    <row r="7" spans="1:7">
      <c r="A7" s="15" t="s">
        <v>281</v>
      </c>
      <c r="B7" s="15"/>
      <c r="C7" s="15"/>
      <c r="D7" s="15"/>
      <c r="E7" s="15"/>
      <c r="F7" s="15"/>
      <c r="G7" s="15"/>
    </row>
  </sheetData>
  <mergeCells count="11">
    <mergeCell ref="A1:C1"/>
    <mergeCell ref="A2:G2"/>
    <mergeCell ref="A3:D3"/>
    <mergeCell ref="A7:G7"/>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firstPageNumber="36" orientation="landscape" useFirstPageNumber="1"/>
  <headerFooter>
    <oddFooter>&amp;L&amp;14—&amp;P—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view="pageBreakPreview" zoomScale="85" zoomScaleNormal="100" workbookViewId="0">
      <selection activeCell="G26" sqref="G26"/>
    </sheetView>
  </sheetViews>
  <sheetFormatPr defaultColWidth="9" defaultRowHeight="14.25" outlineLevelRow="6" outlineLevelCol="6"/>
  <cols>
    <col min="1" max="1" width="18" style="2" customWidth="1"/>
    <col min="2" max="2" width="10.75" style="2" customWidth="1"/>
    <col min="3" max="3" width="10.375" style="2" customWidth="1"/>
    <col min="4" max="4" width="32.5" style="3" customWidth="1"/>
    <col min="5" max="5" width="12.875" style="3" customWidth="1"/>
    <col min="6" max="6" width="17" style="4" customWidth="1"/>
    <col min="7" max="7" width="18.75" style="4" customWidth="1"/>
    <col min="8" max="8" width="18" style="4" customWidth="1"/>
    <col min="9" max="10" width="29.875" style="4" customWidth="1"/>
    <col min="11" max="16384" width="9" style="4"/>
  </cols>
  <sheetData>
    <row r="1" ht="27" customHeight="1" spans="1:3">
      <c r="A1" s="5" t="s">
        <v>285</v>
      </c>
      <c r="B1" s="5"/>
      <c r="C1" s="5"/>
    </row>
    <row r="2" s="1" customFormat="1" ht="27" customHeight="1" spans="1:7">
      <c r="A2" s="6" t="s">
        <v>286</v>
      </c>
      <c r="B2" s="6"/>
      <c r="C2" s="6"/>
      <c r="D2" s="6"/>
      <c r="E2" s="6"/>
      <c r="F2" s="6"/>
      <c r="G2" s="6"/>
    </row>
    <row r="3" ht="22.5" customHeight="1" spans="1:4">
      <c r="A3" s="7" t="s">
        <v>272</v>
      </c>
      <c r="B3" s="7"/>
      <c r="C3" s="7"/>
      <c r="D3" s="7"/>
    </row>
    <row r="4" ht="15.75" customHeight="1" spans="1:7">
      <c r="A4" s="8" t="s">
        <v>273</v>
      </c>
      <c r="B4" s="8" t="s">
        <v>274</v>
      </c>
      <c r="C4" s="8" t="s">
        <v>275</v>
      </c>
      <c r="D4" s="8" t="s">
        <v>276</v>
      </c>
      <c r="E4" s="8" t="s">
        <v>277</v>
      </c>
      <c r="F4" s="8" t="s">
        <v>278</v>
      </c>
      <c r="G4" s="8" t="s">
        <v>279</v>
      </c>
    </row>
    <row r="5" ht="30" customHeight="1" spans="1:7">
      <c r="A5" s="8"/>
      <c r="B5" s="8"/>
      <c r="C5" s="8"/>
      <c r="D5" s="11"/>
      <c r="E5" s="11"/>
      <c r="F5" s="8"/>
      <c r="G5" s="8"/>
    </row>
    <row r="6" ht="91.5" customHeight="1" spans="1:7">
      <c r="A6" s="12" t="s">
        <v>287</v>
      </c>
      <c r="B6" s="12"/>
      <c r="C6" s="13"/>
      <c r="D6" s="14"/>
      <c r="E6" s="14"/>
      <c r="F6" s="14"/>
      <c r="G6" s="14"/>
    </row>
    <row r="7" ht="28.5" customHeight="1" spans="1:7">
      <c r="A7" s="15" t="s">
        <v>281</v>
      </c>
      <c r="B7" s="15"/>
      <c r="C7" s="15"/>
      <c r="D7" s="15"/>
      <c r="E7" s="15"/>
      <c r="F7" s="15"/>
      <c r="G7" s="15"/>
    </row>
  </sheetData>
  <mergeCells count="11">
    <mergeCell ref="A1:C1"/>
    <mergeCell ref="A2:G2"/>
    <mergeCell ref="A3:D3"/>
    <mergeCell ref="A7:G7"/>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firstPageNumber="37" orientation="landscape" useFirstPageNumber="1"/>
  <headerFooter>
    <oddFooter>&amp;R&amp;14—&amp;P—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view="pageBreakPreview" zoomScaleNormal="100" workbookViewId="0">
      <selection activeCell="I15" sqref="I15"/>
    </sheetView>
  </sheetViews>
  <sheetFormatPr defaultColWidth="9" defaultRowHeight="14.25" outlineLevelRow="6" outlineLevelCol="7"/>
  <cols>
    <col min="1" max="1" width="18" style="2" customWidth="1"/>
    <col min="2" max="3" width="13.875" style="2" customWidth="1"/>
    <col min="4" max="5" width="13.875" style="3" customWidth="1"/>
    <col min="6" max="6" width="20.25" style="4" customWidth="1"/>
    <col min="7" max="7" width="22.25" style="4" customWidth="1"/>
    <col min="8" max="8" width="21.25" style="4" customWidth="1"/>
    <col min="9" max="10" width="29.875" style="4" customWidth="1"/>
    <col min="11" max="16384" width="9" style="4"/>
  </cols>
  <sheetData>
    <row r="1" ht="26.25" customHeight="1" spans="1:3">
      <c r="A1" s="5" t="s">
        <v>288</v>
      </c>
      <c r="B1" s="5"/>
      <c r="C1" s="5"/>
    </row>
    <row r="2" s="1" customFormat="1" ht="42.75" customHeight="1" spans="1:8">
      <c r="A2" s="6" t="s">
        <v>289</v>
      </c>
      <c r="B2" s="6"/>
      <c r="C2" s="6"/>
      <c r="D2" s="6"/>
      <c r="E2" s="6"/>
      <c r="F2" s="6"/>
      <c r="G2" s="6"/>
      <c r="H2" s="6"/>
    </row>
    <row r="3" ht="22.5" customHeight="1" spans="1:4">
      <c r="A3" s="7" t="s">
        <v>272</v>
      </c>
      <c r="B3" s="7"/>
      <c r="C3" s="7"/>
      <c r="D3" s="7"/>
    </row>
    <row r="4" ht="15.75" customHeight="1" spans="1:8">
      <c r="A4" s="8" t="s">
        <v>273</v>
      </c>
      <c r="B4" s="9" t="s">
        <v>5</v>
      </c>
      <c r="C4" s="9" t="s">
        <v>290</v>
      </c>
      <c r="D4" s="8" t="s">
        <v>274</v>
      </c>
      <c r="E4" s="8" t="s">
        <v>275</v>
      </c>
      <c r="F4" s="8" t="s">
        <v>276</v>
      </c>
      <c r="G4" s="8" t="s">
        <v>277</v>
      </c>
      <c r="H4" s="8" t="s">
        <v>279</v>
      </c>
    </row>
    <row r="5" ht="30" customHeight="1" spans="1:8">
      <c r="A5" s="8"/>
      <c r="B5" s="10"/>
      <c r="C5" s="10"/>
      <c r="D5" s="8"/>
      <c r="E5" s="8"/>
      <c r="F5" s="11"/>
      <c r="G5" s="11"/>
      <c r="H5" s="8"/>
    </row>
    <row r="6" ht="51.75" customHeight="1" spans="1:8">
      <c r="A6" s="12" t="s">
        <v>291</v>
      </c>
      <c r="B6" s="12"/>
      <c r="C6" s="12"/>
      <c r="D6" s="12"/>
      <c r="E6" s="13"/>
      <c r="F6" s="14"/>
      <c r="G6" s="14"/>
      <c r="H6" s="14"/>
    </row>
    <row r="7" ht="28.5" customHeight="1" spans="1:8">
      <c r="A7" s="15" t="s">
        <v>292</v>
      </c>
      <c r="B7" s="15"/>
      <c r="C7" s="15"/>
      <c r="D7" s="15"/>
      <c r="E7" s="15"/>
      <c r="F7" s="15"/>
      <c r="G7" s="15"/>
      <c r="H7" s="15"/>
    </row>
  </sheetData>
  <mergeCells count="12">
    <mergeCell ref="A1:C1"/>
    <mergeCell ref="A2:H2"/>
    <mergeCell ref="A3:D3"/>
    <mergeCell ref="A7:H7"/>
    <mergeCell ref="A4:A5"/>
    <mergeCell ref="B4:B5"/>
    <mergeCell ref="C4:C5"/>
    <mergeCell ref="D4:D5"/>
    <mergeCell ref="E4:E5"/>
    <mergeCell ref="F4:F5"/>
    <mergeCell ref="G4:G5"/>
    <mergeCell ref="H4:H5"/>
  </mergeCells>
  <printOptions horizontalCentered="1"/>
  <pageMargins left="0.707638888888889" right="0.707638888888889" top="0.747916666666667" bottom="0.747916666666667" header="0.313888888888889" footer="0.313888888888889"/>
  <pageSetup paperSize="9" scale="89" firstPageNumber="38" fitToHeight="0" orientation="landscape" useFirstPageNumber="1"/>
  <headerFooter>
    <oddFooter>&amp;L&amp;14—&amp;P—</oddFooter>
  </headerFooter>
</worksheet>
</file>

<file path=docProps/app.xml><?xml version="1.0" encoding="utf-8"?>
<Properties xmlns="http://schemas.openxmlformats.org/officeDocument/2006/extended-properties" xmlns:vt="http://schemas.openxmlformats.org/officeDocument/2006/docPropsVTypes">
  <Company>czb</Company>
  <Application>Microsoft Excel</Application>
  <HeadingPairs>
    <vt:vector size="2" baseType="variant">
      <vt:variant>
        <vt:lpstr>工作表</vt:lpstr>
      </vt:variant>
      <vt:variant>
        <vt:i4>5</vt:i4>
      </vt:variant>
    </vt:vector>
  </HeadingPairs>
  <TitlesOfParts>
    <vt:vector size="5" baseType="lpstr">
      <vt:lpstr>玉林市老旧小区计划完成情况表  </vt:lpstr>
      <vt:lpstr>16公租房满意度调查表</vt:lpstr>
      <vt:lpstr>17保障性租赁住房满意度调查表</vt:lpstr>
      <vt:lpstr>18棚户区改造拆迁居民满意度调查表</vt:lpstr>
      <vt:lpstr>19老旧小区改造居民满意度调查表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梁明明</cp:lastModifiedBy>
  <dcterms:created xsi:type="dcterms:W3CDTF">2010-05-29T22:52:00Z</dcterms:created>
  <cp:lastPrinted>2024-01-28T06:56:00Z</cp:lastPrinted>
  <dcterms:modified xsi:type="dcterms:W3CDTF">2024-07-16T08:24:16Z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KSOReadingLayout">
    <vt:bool>true</vt:bool>
  </property>
  <property fmtid="{D5CDD505-2E9C-101B-9397-08002B2CF9AE}" pid="4" name="ICV">
    <vt:lpwstr>7B0202A383484F219793FD8F42BD67D3_12</vt:lpwstr>
  </property>
</Properties>
</file>