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</sheets>
  <definedNames>
    <definedName name="_xlnm._FilterDatabase" localSheetId="0" hidden="1">Sheet1!$A$1:$I$75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<sst xmlns="http://schemas.openxmlformats.org/spreadsheetml/2006/main" count="209" uniqueCount="91">
  <si>
    <r>
      <rPr>
        <sz val="16"/>
        <color theme="1"/>
        <rFont val="黑体"/>
        <charset val="134"/>
      </rPr>
      <t>附件</t>
    </r>
    <r>
      <rPr>
        <sz val="16"/>
        <color theme="1"/>
        <rFont val="Nimbus Roman No9 L"/>
        <charset val="134"/>
      </rPr>
      <t>1</t>
    </r>
  </si>
  <si>
    <r>
      <rPr>
        <sz val="20"/>
        <rFont val="方正小标宋简体"/>
        <charset val="134"/>
      </rPr>
      <t>玉林市</t>
    </r>
    <r>
      <rPr>
        <sz val="20"/>
        <rFont val="Nimbus Roman No9 L"/>
        <charset val="134"/>
      </rPr>
      <t>2025</t>
    </r>
    <r>
      <rPr>
        <sz val="20"/>
        <rFont val="方正小标宋简体"/>
        <charset val="134"/>
      </rPr>
      <t>年普通高中招生计划</t>
    </r>
  </si>
  <si>
    <r>
      <rPr>
        <sz val="14"/>
        <color rgb="FF000000"/>
        <rFont val="黑体"/>
        <charset val="134"/>
      </rPr>
      <t>序号</t>
    </r>
  </si>
  <si>
    <t>学校名称</t>
  </si>
  <si>
    <t>办学所在地</t>
  </si>
  <si>
    <t>办学性质</t>
  </si>
  <si>
    <t>招生人数</t>
  </si>
  <si>
    <t>总数</t>
  </si>
  <si>
    <t>其中</t>
  </si>
  <si>
    <t>统招生招生计划</t>
  </si>
  <si>
    <t>定向生招生计划</t>
  </si>
  <si>
    <t>特长生统一招生计划</t>
  </si>
  <si>
    <t>特长生自主招生计划</t>
  </si>
  <si>
    <r>
      <rPr>
        <sz val="16"/>
        <rFont val="仿宋_GB2312"/>
        <charset val="134"/>
      </rPr>
      <t>玉林高中</t>
    </r>
    <r>
      <rPr>
        <sz val="16"/>
        <rFont val="Times New Roman"/>
        <charset val="134"/>
      </rPr>
      <t xml:space="preserve">                                 </t>
    </r>
    <r>
      <rPr>
        <sz val="16"/>
        <rFont val="仿宋_GB2312"/>
        <charset val="134"/>
      </rPr>
      <t>（自治区示范性高中）</t>
    </r>
  </si>
  <si>
    <r>
      <rPr>
        <sz val="16"/>
        <color theme="1"/>
        <rFont val="仿宋_GB2312"/>
        <charset val="134"/>
      </rPr>
      <t>市辖区</t>
    </r>
  </si>
  <si>
    <r>
      <rPr>
        <sz val="16"/>
        <color theme="1"/>
        <rFont val="仿宋_GB2312"/>
        <charset val="134"/>
      </rPr>
      <t>公办</t>
    </r>
  </si>
  <si>
    <r>
      <rPr>
        <sz val="16"/>
        <rFont val="仿宋_GB2312"/>
        <charset val="134"/>
      </rPr>
      <t>玉林市第一中学</t>
    </r>
    <r>
      <rPr>
        <sz val="16"/>
        <rFont val="Times New Roman"/>
        <charset val="134"/>
      </rPr>
      <t xml:space="preserve">                 </t>
    </r>
    <r>
      <rPr>
        <sz val="16"/>
        <rFont val="仿宋_GB2312"/>
        <charset val="134"/>
      </rPr>
      <t>（自治区示范性高中）</t>
    </r>
  </si>
  <si>
    <r>
      <rPr>
        <sz val="16"/>
        <rFont val="仿宋_GB2312"/>
        <charset val="134"/>
      </rPr>
      <t>玉林实验中学</t>
    </r>
    <r>
      <rPr>
        <sz val="16"/>
        <rFont val="Times New Roman"/>
        <charset val="134"/>
      </rPr>
      <t xml:space="preserve">                         </t>
    </r>
    <r>
      <rPr>
        <sz val="16"/>
        <rFont val="仿宋_GB2312"/>
        <charset val="134"/>
      </rPr>
      <t>（自治区示范性高中）</t>
    </r>
  </si>
  <si>
    <r>
      <rPr>
        <sz val="16"/>
        <rFont val="仿宋_GB2312"/>
        <charset val="134"/>
      </rPr>
      <t>玉林市田家炳中学</t>
    </r>
    <r>
      <rPr>
        <sz val="16"/>
        <rFont val="Times New Roman"/>
        <charset val="134"/>
      </rPr>
      <t xml:space="preserve">      </t>
    </r>
    <r>
      <rPr>
        <sz val="16"/>
        <rFont val="仿宋_GB2312"/>
        <charset val="134"/>
      </rPr>
      <t>（自治区示范性高中）</t>
    </r>
  </si>
  <si>
    <r>
      <rPr>
        <sz val="16"/>
        <rFont val="仿宋_GB2312"/>
        <charset val="134"/>
      </rPr>
      <t>玉林市第十中学</t>
    </r>
    <r>
      <rPr>
        <sz val="16"/>
        <rFont val="Times New Roman"/>
        <charset val="134"/>
      </rPr>
      <t xml:space="preserve">          </t>
    </r>
    <r>
      <rPr>
        <sz val="16"/>
        <rFont val="仿宋_GB2312"/>
        <charset val="134"/>
      </rPr>
      <t>（自治区示范性高中）</t>
    </r>
  </si>
  <si>
    <r>
      <rPr>
        <sz val="16"/>
        <rFont val="仿宋_GB2312"/>
        <charset val="134"/>
      </rPr>
      <t>玉林市第十一中学</t>
    </r>
  </si>
  <si>
    <r>
      <rPr>
        <sz val="16"/>
        <rFont val="仿宋_GB2312"/>
        <charset val="134"/>
      </rPr>
      <t>玉林市福绵高中</t>
    </r>
  </si>
  <si>
    <r>
      <rPr>
        <sz val="16"/>
        <rFont val="仿宋_GB2312"/>
        <charset val="134"/>
      </rPr>
      <t>玉林市第十五中学</t>
    </r>
  </si>
  <si>
    <r>
      <rPr>
        <sz val="16"/>
        <rFont val="仿宋_GB2312"/>
        <charset val="134"/>
      </rPr>
      <t>玉林市大府园中学</t>
    </r>
  </si>
  <si>
    <r>
      <rPr>
        <sz val="16"/>
        <rFont val="仿宋_GB2312"/>
        <charset val="134"/>
      </rPr>
      <t>玉林市财苑高中</t>
    </r>
  </si>
  <si>
    <r>
      <rPr>
        <sz val="16"/>
        <rFont val="仿宋_GB2312"/>
        <charset val="134"/>
      </rPr>
      <t>玉林市育辉高中</t>
    </r>
  </si>
  <si>
    <r>
      <rPr>
        <sz val="16"/>
        <color theme="1"/>
        <rFont val="仿宋_GB2312"/>
        <charset val="134"/>
      </rPr>
      <t>民办</t>
    </r>
  </si>
  <si>
    <r>
      <rPr>
        <sz val="16"/>
        <rFont val="仿宋_GB2312"/>
        <charset val="134"/>
      </rPr>
      <t>玉林天立高中</t>
    </r>
  </si>
  <si>
    <r>
      <rPr>
        <sz val="16"/>
        <rFont val="仿宋_GB2312"/>
        <charset val="134"/>
      </rPr>
      <t>玉林市富英中学</t>
    </r>
  </si>
  <si>
    <r>
      <rPr>
        <sz val="16"/>
        <rFont val="仿宋_GB2312"/>
        <charset val="134"/>
      </rPr>
      <t>玉林市启华高中</t>
    </r>
  </si>
  <si>
    <r>
      <rPr>
        <sz val="16"/>
        <rFont val="仿宋_GB2312"/>
        <charset val="134"/>
      </rPr>
      <t>玉林市通才高中</t>
    </r>
  </si>
  <si>
    <r>
      <rPr>
        <sz val="16"/>
        <rFont val="仿宋_GB2312"/>
        <charset val="134"/>
      </rPr>
      <t>玉林市华明高中</t>
    </r>
  </si>
  <si>
    <r>
      <rPr>
        <sz val="16"/>
        <rFont val="仿宋_GB2312"/>
        <charset val="134"/>
      </rPr>
      <t>玉林市行知高中</t>
    </r>
  </si>
  <si>
    <r>
      <rPr>
        <sz val="16"/>
        <rFont val="仿宋_GB2312"/>
        <charset val="134"/>
      </rPr>
      <t>玉林现代高中</t>
    </r>
  </si>
  <si>
    <r>
      <rPr>
        <b/>
        <sz val="16"/>
        <rFont val="仿宋_GB2312"/>
        <charset val="134"/>
      </rPr>
      <t>市直高中小计</t>
    </r>
  </si>
  <si>
    <r>
      <rPr>
        <sz val="16"/>
        <rFont val="仿宋_GB2312"/>
        <charset val="134"/>
      </rPr>
      <t>北流高中</t>
    </r>
    <r>
      <rPr>
        <sz val="16"/>
        <rFont val="Times New Roman"/>
        <charset val="134"/>
      </rPr>
      <t xml:space="preserve">                              </t>
    </r>
    <r>
      <rPr>
        <sz val="16"/>
        <rFont val="仿宋_GB2312"/>
        <charset val="134"/>
      </rPr>
      <t>（自治区示范性高中）</t>
    </r>
  </si>
  <si>
    <r>
      <rPr>
        <sz val="16"/>
        <color theme="1"/>
        <rFont val="仿宋_GB2312"/>
        <charset val="134"/>
      </rPr>
      <t>北流市</t>
    </r>
  </si>
  <si>
    <r>
      <rPr>
        <sz val="16"/>
        <rFont val="仿宋_GB2312"/>
        <charset val="134"/>
      </rPr>
      <t>北流市实验中学</t>
    </r>
    <r>
      <rPr>
        <sz val="16"/>
        <rFont val="Times New Roman"/>
        <charset val="134"/>
      </rPr>
      <t xml:space="preserve">          </t>
    </r>
    <r>
      <rPr>
        <sz val="16"/>
        <rFont val="仿宋_GB2312"/>
        <charset val="134"/>
      </rPr>
      <t>（自治区示范性高中）</t>
    </r>
  </si>
  <si>
    <r>
      <rPr>
        <sz val="16"/>
        <rFont val="仿宋_GB2312"/>
        <charset val="134"/>
      </rPr>
      <t>北流市第九中学</t>
    </r>
  </si>
  <si>
    <r>
      <rPr>
        <sz val="16"/>
        <rFont val="仿宋_GB2312"/>
        <charset val="134"/>
      </rPr>
      <t>北流中学</t>
    </r>
  </si>
  <si>
    <r>
      <rPr>
        <sz val="16"/>
        <rFont val="仿宋_GB2312"/>
        <charset val="134"/>
      </rPr>
      <t>北流市明瑞高级中学</t>
    </r>
  </si>
  <si>
    <r>
      <rPr>
        <sz val="16"/>
        <rFont val="仿宋_GB2312"/>
        <charset val="134"/>
      </rPr>
      <t>北流市第二中学</t>
    </r>
  </si>
  <si>
    <r>
      <rPr>
        <sz val="16"/>
        <rFont val="仿宋_GB2312"/>
        <charset val="134"/>
      </rPr>
      <t>玉林新世纪高中</t>
    </r>
  </si>
  <si>
    <r>
      <rPr>
        <sz val="16"/>
        <rFont val="仿宋_GB2312"/>
        <charset val="134"/>
      </rPr>
      <t>北流市第三中学</t>
    </r>
  </si>
  <si>
    <r>
      <rPr>
        <sz val="16"/>
        <rFont val="仿宋_GB2312"/>
        <charset val="134"/>
      </rPr>
      <t>北流市富林中学</t>
    </r>
  </si>
  <si>
    <r>
      <rPr>
        <sz val="16"/>
        <rFont val="仿宋_GB2312"/>
        <charset val="134"/>
      </rPr>
      <t>北流市新华高中</t>
    </r>
  </si>
  <si>
    <r>
      <rPr>
        <b/>
        <sz val="16"/>
        <rFont val="仿宋_GB2312"/>
        <charset val="134"/>
      </rPr>
      <t>北流市小计</t>
    </r>
  </si>
  <si>
    <r>
      <rPr>
        <sz val="16"/>
        <rFont val="仿宋_GB2312"/>
        <charset val="134"/>
      </rPr>
      <t>容县高中</t>
    </r>
    <r>
      <rPr>
        <sz val="16"/>
        <rFont val="Times New Roman"/>
        <charset val="134"/>
      </rPr>
      <t xml:space="preserve">                               </t>
    </r>
    <r>
      <rPr>
        <sz val="16"/>
        <rFont val="仿宋_GB2312"/>
        <charset val="134"/>
      </rPr>
      <t>（自治区示范性高中）</t>
    </r>
  </si>
  <si>
    <r>
      <rPr>
        <sz val="16"/>
        <color theme="1"/>
        <rFont val="仿宋_GB2312"/>
        <charset val="134"/>
      </rPr>
      <t>容县</t>
    </r>
  </si>
  <si>
    <r>
      <rPr>
        <sz val="16"/>
        <rFont val="仿宋_GB2312"/>
        <charset val="134"/>
      </rPr>
      <t>容县杨梅中学</t>
    </r>
    <r>
      <rPr>
        <sz val="16"/>
        <rFont val="Times New Roman"/>
        <charset val="134"/>
      </rPr>
      <t xml:space="preserve">                        </t>
    </r>
    <r>
      <rPr>
        <sz val="16"/>
        <rFont val="仿宋_GB2312"/>
        <charset val="134"/>
      </rPr>
      <t>（自治区示范性高中）</t>
    </r>
  </si>
  <si>
    <r>
      <rPr>
        <sz val="16"/>
        <rFont val="仿宋_GB2312"/>
        <charset val="134"/>
      </rPr>
      <t>容县中学</t>
    </r>
    <r>
      <rPr>
        <sz val="16"/>
        <rFont val="Times New Roman"/>
        <charset val="134"/>
      </rPr>
      <t xml:space="preserve">                                </t>
    </r>
    <r>
      <rPr>
        <sz val="16"/>
        <rFont val="仿宋_GB2312"/>
        <charset val="134"/>
      </rPr>
      <t>（自治区示范性高中）</t>
    </r>
  </si>
  <si>
    <r>
      <rPr>
        <sz val="16"/>
        <rFont val="仿宋_GB2312"/>
        <charset val="134"/>
      </rPr>
      <t>容县实验高中</t>
    </r>
  </si>
  <si>
    <r>
      <rPr>
        <sz val="16"/>
        <rFont val="仿宋_GB2312"/>
        <charset val="134"/>
      </rPr>
      <t>容县游龙中学</t>
    </r>
  </si>
  <si>
    <r>
      <rPr>
        <b/>
        <sz val="16"/>
        <rFont val="仿宋_GB2312"/>
        <charset val="134"/>
      </rPr>
      <t>容县小计</t>
    </r>
  </si>
  <si>
    <r>
      <rPr>
        <sz val="16"/>
        <rFont val="仿宋_GB2312"/>
        <charset val="134"/>
      </rPr>
      <t>陆川中学</t>
    </r>
    <r>
      <rPr>
        <sz val="16"/>
        <rFont val="Times New Roman"/>
        <charset val="134"/>
      </rPr>
      <t xml:space="preserve">                                </t>
    </r>
    <r>
      <rPr>
        <sz val="16"/>
        <rFont val="仿宋_GB2312"/>
        <charset val="134"/>
      </rPr>
      <t>（自治区示范性高中）</t>
    </r>
  </si>
  <si>
    <r>
      <rPr>
        <sz val="16"/>
        <color theme="1"/>
        <rFont val="仿宋_GB2312"/>
        <charset val="134"/>
      </rPr>
      <t>陆川县</t>
    </r>
  </si>
  <si>
    <r>
      <rPr>
        <sz val="16"/>
        <rFont val="仿宋_GB2312"/>
        <charset val="134"/>
      </rPr>
      <t>陆川县实验中学</t>
    </r>
  </si>
  <si>
    <r>
      <rPr>
        <sz val="16"/>
        <rFont val="仿宋_GB2312"/>
        <charset val="134"/>
      </rPr>
      <t>陆川县第二中学</t>
    </r>
  </si>
  <si>
    <r>
      <rPr>
        <sz val="16"/>
        <rFont val="仿宋_GB2312"/>
        <charset val="134"/>
      </rPr>
      <t>陆川县第三中学</t>
    </r>
  </si>
  <si>
    <r>
      <rPr>
        <sz val="16"/>
        <rFont val="仿宋_GB2312"/>
        <charset val="134"/>
      </rPr>
      <t>陆川中学大桥校区</t>
    </r>
  </si>
  <si>
    <r>
      <rPr>
        <sz val="16"/>
        <rFont val="仿宋_GB2312"/>
        <charset val="134"/>
      </rPr>
      <t>陆川县城北高中</t>
    </r>
    <r>
      <rPr>
        <sz val="16"/>
        <rFont val="Times New Roman"/>
        <charset val="134"/>
      </rPr>
      <t xml:space="preserve">             (</t>
    </r>
    <r>
      <rPr>
        <sz val="16"/>
        <rFont val="仿宋_GB2312"/>
        <charset val="134"/>
      </rPr>
      <t>陆川中学珊罗校区</t>
    </r>
    <r>
      <rPr>
        <sz val="16"/>
        <rFont val="Times New Roman"/>
        <charset val="134"/>
      </rPr>
      <t>)</t>
    </r>
  </si>
  <si>
    <r>
      <rPr>
        <sz val="16"/>
        <rFont val="仿宋_GB2312"/>
        <charset val="134"/>
      </rPr>
      <t>陆川县文昌中学</t>
    </r>
  </si>
  <si>
    <r>
      <rPr>
        <sz val="16"/>
        <rFont val="仿宋_GB2312"/>
        <charset val="134"/>
      </rPr>
      <t>陆川县智宇中学</t>
    </r>
  </si>
  <si>
    <r>
      <rPr>
        <b/>
        <sz val="16"/>
        <rFont val="仿宋_GB2312"/>
        <charset val="134"/>
      </rPr>
      <t>陆川县小计</t>
    </r>
  </si>
  <si>
    <r>
      <rPr>
        <sz val="16"/>
        <rFont val="仿宋_GB2312"/>
        <charset val="134"/>
      </rPr>
      <t>博白县中学</t>
    </r>
    <r>
      <rPr>
        <sz val="16"/>
        <rFont val="Times New Roman"/>
        <charset val="134"/>
      </rPr>
      <t xml:space="preserve">                         </t>
    </r>
    <r>
      <rPr>
        <sz val="16"/>
        <rFont val="仿宋_GB2312"/>
        <charset val="134"/>
      </rPr>
      <t>（自治区示范性高中）</t>
    </r>
  </si>
  <si>
    <r>
      <rPr>
        <sz val="16"/>
        <color theme="1"/>
        <rFont val="仿宋_GB2312"/>
        <charset val="134"/>
      </rPr>
      <t>博白县</t>
    </r>
  </si>
  <si>
    <r>
      <rPr>
        <sz val="16"/>
        <rFont val="仿宋_GB2312"/>
        <charset val="134"/>
      </rPr>
      <t>博白县王力中学</t>
    </r>
    <r>
      <rPr>
        <sz val="16"/>
        <rFont val="Times New Roman"/>
        <charset val="134"/>
      </rPr>
      <t xml:space="preserve">          </t>
    </r>
    <r>
      <rPr>
        <sz val="16"/>
        <rFont val="仿宋_GB2312"/>
        <charset val="134"/>
      </rPr>
      <t>（自治区示范性高中）</t>
    </r>
  </si>
  <si>
    <t>博白县第三高中</t>
  </si>
  <si>
    <r>
      <rPr>
        <sz val="16"/>
        <rFont val="仿宋_GB2312"/>
        <charset val="134"/>
      </rPr>
      <t>博白县第四高中</t>
    </r>
  </si>
  <si>
    <r>
      <rPr>
        <sz val="16"/>
        <rFont val="仿宋_GB2312"/>
        <charset val="134"/>
      </rPr>
      <t>博白县第五高中</t>
    </r>
  </si>
  <si>
    <r>
      <rPr>
        <sz val="16"/>
        <rFont val="仿宋_GB2312"/>
        <charset val="134"/>
      </rPr>
      <t>博白县实验中学</t>
    </r>
  </si>
  <si>
    <r>
      <rPr>
        <sz val="16"/>
        <rFont val="仿宋_GB2312"/>
        <charset val="134"/>
      </rPr>
      <t>博白县水鸣中学</t>
    </r>
  </si>
  <si>
    <r>
      <rPr>
        <sz val="16"/>
        <rFont val="仿宋_GB2312"/>
        <charset val="134"/>
      </rPr>
      <t>博白县沙河中学</t>
    </r>
  </si>
  <si>
    <r>
      <rPr>
        <sz val="16"/>
        <rFont val="仿宋_GB2312"/>
        <charset val="134"/>
      </rPr>
      <t>博白县凤山中学</t>
    </r>
  </si>
  <si>
    <r>
      <rPr>
        <sz val="16"/>
        <rFont val="仿宋_GB2312"/>
        <charset val="134"/>
      </rPr>
      <t>博白县文地中学</t>
    </r>
  </si>
  <si>
    <r>
      <rPr>
        <sz val="16"/>
        <rFont val="仿宋_GB2312"/>
        <charset val="134"/>
      </rPr>
      <t>博白县龙潭中学</t>
    </r>
  </si>
  <si>
    <r>
      <rPr>
        <sz val="16"/>
        <rFont val="仿宋_GB2312"/>
        <charset val="134"/>
      </rPr>
      <t>博白县博学中学</t>
    </r>
  </si>
  <si>
    <r>
      <rPr>
        <sz val="16"/>
        <rFont val="仿宋_GB2312"/>
        <charset val="134"/>
      </rPr>
      <t>博白县同文中学</t>
    </r>
  </si>
  <si>
    <r>
      <rPr>
        <sz val="16"/>
        <rFont val="仿宋_GB2312"/>
        <charset val="134"/>
      </rPr>
      <t>博白县启德中学</t>
    </r>
  </si>
  <si>
    <r>
      <rPr>
        <sz val="16"/>
        <rFont val="仿宋_GB2312"/>
        <charset val="134"/>
      </rPr>
      <t>博白县力文中学</t>
    </r>
  </si>
  <si>
    <r>
      <rPr>
        <sz val="16"/>
        <rFont val="仿宋_GB2312"/>
        <charset val="134"/>
      </rPr>
      <t>博白县广博中学</t>
    </r>
  </si>
  <si>
    <r>
      <rPr>
        <sz val="16"/>
        <rFont val="仿宋_GB2312"/>
        <charset val="134"/>
      </rPr>
      <t>博白县第十高中</t>
    </r>
  </si>
  <si>
    <r>
      <rPr>
        <b/>
        <sz val="16"/>
        <rFont val="仿宋_GB2312"/>
        <charset val="134"/>
      </rPr>
      <t>博白县小计</t>
    </r>
  </si>
  <si>
    <r>
      <rPr>
        <sz val="16"/>
        <rFont val="仿宋_GB2312"/>
        <charset val="134"/>
      </rPr>
      <t>兴业高中</t>
    </r>
    <r>
      <rPr>
        <sz val="16"/>
        <rFont val="Times New Roman"/>
        <charset val="134"/>
      </rPr>
      <t xml:space="preserve">                                 </t>
    </r>
    <r>
      <rPr>
        <sz val="16"/>
        <rFont val="仿宋_GB2312"/>
        <charset val="134"/>
      </rPr>
      <t>（自治区示范性高中）</t>
    </r>
  </si>
  <si>
    <r>
      <rPr>
        <sz val="16"/>
        <color theme="1"/>
        <rFont val="仿宋_GB2312"/>
        <charset val="134"/>
      </rPr>
      <t>兴业县</t>
    </r>
  </si>
  <si>
    <r>
      <rPr>
        <sz val="16"/>
        <rFont val="仿宋_GB2312"/>
        <charset val="134"/>
      </rPr>
      <t>兴业县第二中学</t>
    </r>
  </si>
  <si>
    <r>
      <rPr>
        <sz val="16"/>
        <rFont val="仿宋_GB2312"/>
        <charset val="134"/>
      </rPr>
      <t>兴业县第五中学</t>
    </r>
  </si>
  <si>
    <r>
      <rPr>
        <sz val="16"/>
        <rFont val="仿宋_GB2312"/>
        <charset val="134"/>
      </rPr>
      <t>兴业县实验中学</t>
    </r>
  </si>
  <si>
    <r>
      <rPr>
        <sz val="16"/>
        <rFont val="仿宋_GB2312"/>
        <charset val="134"/>
      </rPr>
      <t>兴业县振兴中学</t>
    </r>
  </si>
  <si>
    <r>
      <rPr>
        <b/>
        <sz val="16"/>
        <rFont val="仿宋_GB2312"/>
        <charset val="134"/>
      </rPr>
      <t>兴业县小计</t>
    </r>
  </si>
  <si>
    <r>
      <rPr>
        <b/>
        <sz val="16"/>
        <rFont val="仿宋_GB2312"/>
        <charset val="134"/>
      </rPr>
      <t>全市合计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</si>
</sst>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Nimbus Roman No9 L"/>
      <charset val="134"/>
    </font>
    <font>
      <sz val="16"/>
      <color theme="1"/>
      <name val="黑体"/>
      <charset val="134"/>
    </font>
    <font>
      <sz val="20"/>
      <name val="Nimbus Roman No9 L"/>
      <charset val="134"/>
    </font>
    <font>
      <sz val="20"/>
      <name val="方正小标宋简体"/>
      <charset val="134"/>
    </font>
    <font>
      <sz val="14"/>
      <color rgb="FF000000"/>
      <name val="Nimbus Roman No9 L"/>
      <charset val="134"/>
    </font>
    <font>
      <sz val="14"/>
      <color rgb="FF000000"/>
      <name val="黑体"/>
      <charset val="134"/>
    </font>
    <font>
      <sz val="16"/>
      <color theme="1"/>
      <name val="Times New Roman"/>
      <charset val="134"/>
    </font>
    <font>
      <sz val="16"/>
      <name val="仿宋_GB2312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sz val="14"/>
      <color theme="1"/>
      <name val="黑体"/>
      <charset val="134"/>
    </font>
    <font>
      <b/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Nimbus Roman No9 L"/>
      <charset val="134"/>
    </font>
    <font>
      <sz val="16"/>
      <color theme="1"/>
      <name val="仿宋_GB2312"/>
      <charset val="134"/>
    </font>
    <font>
      <b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10" borderId="1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topLeftCell="A23" workbookViewId="0">
      <selection activeCell="K5" sqref="K5"/>
    </sheetView>
  </sheetViews>
  <sheetFormatPr defaultColWidth="9" defaultRowHeight="18.75"/>
  <cols>
    <col min="1" max="1" width="4.875" style="1" customWidth="1"/>
    <col min="2" max="2" width="27.5" style="2" customWidth="1"/>
    <col min="3" max="3" width="9.25" style="2" customWidth="1"/>
    <col min="4" max="4" width="7.5" style="2" customWidth="1"/>
    <col min="5" max="5" width="8.375" style="2" customWidth="1"/>
    <col min="6" max="6" width="8.5" style="2" customWidth="1"/>
    <col min="7" max="7" width="8.625" style="2" customWidth="1"/>
    <col min="8" max="8" width="8.375" style="2" customWidth="1"/>
    <col min="9" max="9" width="9.5" style="2" customWidth="1"/>
  </cols>
  <sheetData>
    <row r="1" ht="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1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</row>
    <row r="4" spans="1:9">
      <c r="A4" s="6"/>
      <c r="B4" s="7"/>
      <c r="C4" s="7"/>
      <c r="D4" s="7"/>
      <c r="E4" s="18" t="s">
        <v>7</v>
      </c>
      <c r="F4" s="18" t="s">
        <v>8</v>
      </c>
      <c r="G4" s="18"/>
      <c r="H4" s="18"/>
      <c r="I4" s="18"/>
    </row>
    <row r="5" ht="101" customHeight="1" spans="1:9">
      <c r="A5" s="6"/>
      <c r="B5" s="7"/>
      <c r="C5" s="7"/>
      <c r="D5" s="7"/>
      <c r="E5" s="18"/>
      <c r="F5" s="18" t="s">
        <v>9</v>
      </c>
      <c r="G5" s="18" t="s">
        <v>10</v>
      </c>
      <c r="H5" s="18" t="s">
        <v>11</v>
      </c>
      <c r="I5" s="18" t="s">
        <v>12</v>
      </c>
    </row>
    <row r="6" ht="50" customHeight="1" spans="1:9">
      <c r="A6" s="8">
        <v>1</v>
      </c>
      <c r="B6" s="9" t="s">
        <v>13</v>
      </c>
      <c r="C6" s="8" t="s">
        <v>14</v>
      </c>
      <c r="D6" s="8" t="s">
        <v>15</v>
      </c>
      <c r="E6" s="16">
        <v>1400</v>
      </c>
      <c r="F6" s="8">
        <v>690</v>
      </c>
      <c r="G6" s="8">
        <v>690</v>
      </c>
      <c r="H6" s="8">
        <v>20</v>
      </c>
      <c r="I6" s="8">
        <v>0</v>
      </c>
    </row>
    <row r="7" ht="50" customHeight="1" spans="1:9">
      <c r="A7" s="8">
        <v>2</v>
      </c>
      <c r="B7" s="9" t="s">
        <v>16</v>
      </c>
      <c r="C7" s="8" t="s">
        <v>14</v>
      </c>
      <c r="D7" s="8" t="s">
        <v>15</v>
      </c>
      <c r="E7" s="12">
        <v>2100</v>
      </c>
      <c r="F7" s="8">
        <v>1000</v>
      </c>
      <c r="G7" s="8">
        <v>1000</v>
      </c>
      <c r="H7" s="8">
        <v>50</v>
      </c>
      <c r="I7" s="8">
        <v>50</v>
      </c>
    </row>
    <row r="8" ht="50" customHeight="1" spans="1:9">
      <c r="A8" s="8">
        <v>3</v>
      </c>
      <c r="B8" s="9" t="s">
        <v>17</v>
      </c>
      <c r="C8" s="8" t="s">
        <v>14</v>
      </c>
      <c r="D8" s="8" t="s">
        <v>15</v>
      </c>
      <c r="E8" s="12">
        <v>1500</v>
      </c>
      <c r="F8" s="8">
        <v>575</v>
      </c>
      <c r="G8" s="8">
        <v>575</v>
      </c>
      <c r="H8" s="8">
        <v>350</v>
      </c>
      <c r="I8" s="8">
        <v>0</v>
      </c>
    </row>
    <row r="9" ht="50" customHeight="1" spans="1:9">
      <c r="A9" s="8">
        <v>4</v>
      </c>
      <c r="B9" s="10" t="s">
        <v>18</v>
      </c>
      <c r="C9" s="8" t="s">
        <v>14</v>
      </c>
      <c r="D9" s="8" t="s">
        <v>15</v>
      </c>
      <c r="E9" s="12">
        <v>680</v>
      </c>
      <c r="F9" s="8">
        <v>330</v>
      </c>
      <c r="G9" s="8">
        <v>330</v>
      </c>
      <c r="H9" s="8">
        <v>20</v>
      </c>
      <c r="I9" s="8">
        <v>0</v>
      </c>
    </row>
    <row r="10" ht="50" customHeight="1" spans="1:9">
      <c r="A10" s="8">
        <v>5</v>
      </c>
      <c r="B10" s="9" t="s">
        <v>19</v>
      </c>
      <c r="C10" s="8" t="s">
        <v>14</v>
      </c>
      <c r="D10" s="8" t="s">
        <v>15</v>
      </c>
      <c r="E10" s="12">
        <v>700</v>
      </c>
      <c r="F10" s="8">
        <v>317</v>
      </c>
      <c r="G10" s="8">
        <v>317</v>
      </c>
      <c r="H10" s="8">
        <v>66</v>
      </c>
      <c r="I10" s="8">
        <v>0</v>
      </c>
    </row>
    <row r="11" ht="30" customHeight="1" spans="1:9">
      <c r="A11" s="8">
        <v>6</v>
      </c>
      <c r="B11" s="10" t="s">
        <v>20</v>
      </c>
      <c r="C11" s="8" t="s">
        <v>14</v>
      </c>
      <c r="D11" s="8" t="s">
        <v>15</v>
      </c>
      <c r="E11" s="12">
        <v>700</v>
      </c>
      <c r="F11" s="8">
        <f>E11-G11-H11-I11</f>
        <v>567</v>
      </c>
      <c r="G11" s="8">
        <v>0</v>
      </c>
      <c r="H11" s="8">
        <v>113</v>
      </c>
      <c r="I11" s="16">
        <v>20</v>
      </c>
    </row>
    <row r="12" ht="30" customHeight="1" spans="1:9">
      <c r="A12" s="8">
        <v>7</v>
      </c>
      <c r="B12" s="10" t="s">
        <v>21</v>
      </c>
      <c r="C12" s="8" t="s">
        <v>14</v>
      </c>
      <c r="D12" s="8" t="s">
        <v>15</v>
      </c>
      <c r="E12" s="12">
        <v>980</v>
      </c>
      <c r="F12" s="8">
        <f t="shared" ref="F12:F23" si="0">E12-G12-H12-I12</f>
        <v>810</v>
      </c>
      <c r="G12" s="8">
        <v>0</v>
      </c>
      <c r="H12" s="8">
        <v>170</v>
      </c>
      <c r="I12" s="8">
        <v>0</v>
      </c>
    </row>
    <row r="13" ht="30" customHeight="1" spans="1:9">
      <c r="A13" s="8">
        <v>8</v>
      </c>
      <c r="B13" s="10" t="s">
        <v>22</v>
      </c>
      <c r="C13" s="8" t="s">
        <v>14</v>
      </c>
      <c r="D13" s="8" t="s">
        <v>15</v>
      </c>
      <c r="E13" s="16">
        <v>720</v>
      </c>
      <c r="F13" s="8">
        <f t="shared" si="0"/>
        <v>580</v>
      </c>
      <c r="G13" s="8">
        <v>0</v>
      </c>
      <c r="H13" s="8">
        <v>140</v>
      </c>
      <c r="I13" s="8">
        <v>0</v>
      </c>
    </row>
    <row r="14" ht="30" customHeight="1" spans="1:9">
      <c r="A14" s="8">
        <v>9</v>
      </c>
      <c r="B14" s="10" t="s">
        <v>23</v>
      </c>
      <c r="C14" s="8" t="s">
        <v>14</v>
      </c>
      <c r="D14" s="8" t="s">
        <v>15</v>
      </c>
      <c r="E14" s="12">
        <v>50</v>
      </c>
      <c r="F14" s="8">
        <f t="shared" si="0"/>
        <v>0</v>
      </c>
      <c r="G14" s="8">
        <v>0</v>
      </c>
      <c r="H14" s="16">
        <v>0</v>
      </c>
      <c r="I14" s="16">
        <v>50</v>
      </c>
    </row>
    <row r="15" ht="30" customHeight="1" spans="1:9">
      <c r="A15" s="8">
        <v>10</v>
      </c>
      <c r="B15" s="10" t="s">
        <v>24</v>
      </c>
      <c r="C15" s="8" t="s">
        <v>14</v>
      </c>
      <c r="D15" s="8" t="s">
        <v>15</v>
      </c>
      <c r="E15" s="12">
        <v>650</v>
      </c>
      <c r="F15" s="8">
        <f t="shared" si="0"/>
        <v>600</v>
      </c>
      <c r="G15" s="8">
        <v>0</v>
      </c>
      <c r="H15" s="8">
        <v>50</v>
      </c>
      <c r="I15" s="8">
        <v>0</v>
      </c>
    </row>
    <row r="16" ht="30" customHeight="1" spans="1:9">
      <c r="A16" s="8">
        <v>11</v>
      </c>
      <c r="B16" s="10" t="s">
        <v>25</v>
      </c>
      <c r="C16" s="8" t="s">
        <v>14</v>
      </c>
      <c r="D16" s="8" t="s">
        <v>26</v>
      </c>
      <c r="E16" s="12">
        <v>1320</v>
      </c>
      <c r="F16" s="8">
        <f t="shared" si="0"/>
        <v>1320</v>
      </c>
      <c r="G16" s="8">
        <v>0</v>
      </c>
      <c r="H16" s="8">
        <v>0</v>
      </c>
      <c r="I16" s="8">
        <v>0</v>
      </c>
    </row>
    <row r="17" ht="30" customHeight="1" spans="1:9">
      <c r="A17" s="8">
        <v>12</v>
      </c>
      <c r="B17" s="10" t="s">
        <v>27</v>
      </c>
      <c r="C17" s="8" t="s">
        <v>14</v>
      </c>
      <c r="D17" s="8" t="s">
        <v>26</v>
      </c>
      <c r="E17" s="12">
        <v>350</v>
      </c>
      <c r="F17" s="8">
        <f t="shared" si="0"/>
        <v>315</v>
      </c>
      <c r="G17" s="8">
        <v>0</v>
      </c>
      <c r="H17" s="8">
        <v>35</v>
      </c>
      <c r="I17" s="8">
        <v>0</v>
      </c>
    </row>
    <row r="18" ht="30" customHeight="1" spans="1:9">
      <c r="A18" s="8">
        <v>13</v>
      </c>
      <c r="B18" s="10" t="s">
        <v>28</v>
      </c>
      <c r="C18" s="8" t="s">
        <v>14</v>
      </c>
      <c r="D18" s="8" t="s">
        <v>26</v>
      </c>
      <c r="E18" s="12">
        <v>2000</v>
      </c>
      <c r="F18" s="8">
        <f t="shared" si="0"/>
        <v>2000</v>
      </c>
      <c r="G18" s="8">
        <v>0</v>
      </c>
      <c r="H18" s="8">
        <v>0</v>
      </c>
      <c r="I18" s="8">
        <v>0</v>
      </c>
    </row>
    <row r="19" ht="30" customHeight="1" spans="1:9">
      <c r="A19" s="8">
        <v>14</v>
      </c>
      <c r="B19" s="10" t="s">
        <v>29</v>
      </c>
      <c r="C19" s="8" t="s">
        <v>14</v>
      </c>
      <c r="D19" s="8" t="s">
        <v>26</v>
      </c>
      <c r="E19" s="12">
        <v>1600</v>
      </c>
      <c r="F19" s="8">
        <f t="shared" si="0"/>
        <v>1600</v>
      </c>
      <c r="G19" s="8">
        <v>0</v>
      </c>
      <c r="H19" s="8">
        <v>0</v>
      </c>
      <c r="I19" s="8">
        <v>0</v>
      </c>
    </row>
    <row r="20" ht="30" customHeight="1" spans="1:9">
      <c r="A20" s="8">
        <v>15</v>
      </c>
      <c r="B20" s="10" t="s">
        <v>30</v>
      </c>
      <c r="C20" s="8" t="s">
        <v>14</v>
      </c>
      <c r="D20" s="8" t="s">
        <v>26</v>
      </c>
      <c r="E20" s="16">
        <v>1000</v>
      </c>
      <c r="F20" s="8">
        <f t="shared" si="0"/>
        <v>940</v>
      </c>
      <c r="G20" s="8">
        <v>0</v>
      </c>
      <c r="H20" s="8">
        <v>60</v>
      </c>
      <c r="I20" s="8">
        <v>0</v>
      </c>
    </row>
    <row r="21" ht="30" customHeight="1" spans="1:9">
      <c r="A21" s="8">
        <v>16</v>
      </c>
      <c r="B21" s="10" t="s">
        <v>31</v>
      </c>
      <c r="C21" s="8" t="s">
        <v>14</v>
      </c>
      <c r="D21" s="8" t="s">
        <v>26</v>
      </c>
      <c r="E21" s="12">
        <v>1200</v>
      </c>
      <c r="F21" s="8">
        <f t="shared" si="0"/>
        <v>1140</v>
      </c>
      <c r="G21" s="8">
        <v>0</v>
      </c>
      <c r="H21" s="8">
        <v>60</v>
      </c>
      <c r="I21" s="8">
        <v>0</v>
      </c>
    </row>
    <row r="22" ht="30" customHeight="1" spans="1:9">
      <c r="A22" s="8">
        <v>17</v>
      </c>
      <c r="B22" s="10" t="s">
        <v>32</v>
      </c>
      <c r="C22" s="8" t="s">
        <v>14</v>
      </c>
      <c r="D22" s="8" t="s">
        <v>26</v>
      </c>
      <c r="E22" s="12">
        <v>650</v>
      </c>
      <c r="F22" s="8">
        <f t="shared" si="0"/>
        <v>620</v>
      </c>
      <c r="G22" s="8">
        <v>0</v>
      </c>
      <c r="H22" s="8">
        <v>30</v>
      </c>
      <c r="I22" s="8">
        <v>0</v>
      </c>
    </row>
    <row r="23" ht="30" customHeight="1" spans="1:9">
      <c r="A23" s="8">
        <v>18</v>
      </c>
      <c r="B23" s="10" t="s">
        <v>33</v>
      </c>
      <c r="C23" s="8" t="s">
        <v>14</v>
      </c>
      <c r="D23" s="8" t="s">
        <v>26</v>
      </c>
      <c r="E23" s="12">
        <v>800</v>
      </c>
      <c r="F23" s="8">
        <f t="shared" si="0"/>
        <v>750</v>
      </c>
      <c r="G23" s="8">
        <v>0</v>
      </c>
      <c r="H23" s="8">
        <v>50</v>
      </c>
      <c r="I23" s="8">
        <v>0</v>
      </c>
    </row>
    <row r="24" ht="30" customHeight="1" spans="1:9">
      <c r="A24" s="11" t="s">
        <v>34</v>
      </c>
      <c r="B24" s="11"/>
      <c r="C24" s="11"/>
      <c r="D24" s="11"/>
      <c r="E24" s="19">
        <f>SUM(E6:E23)</f>
        <v>18400</v>
      </c>
      <c r="F24" s="19">
        <f>SUM(F6:F23)</f>
        <v>14154</v>
      </c>
      <c r="G24" s="19">
        <v>2912</v>
      </c>
      <c r="H24" s="19">
        <f>SUM(H6:H23)</f>
        <v>1214</v>
      </c>
      <c r="I24" s="19">
        <f>SUM(I6:I23)</f>
        <v>120</v>
      </c>
    </row>
    <row r="25" ht="50" customHeight="1" spans="1:9">
      <c r="A25" s="12">
        <v>1</v>
      </c>
      <c r="B25" s="9" t="s">
        <v>35</v>
      </c>
      <c r="C25" s="8" t="s">
        <v>36</v>
      </c>
      <c r="D25" s="8" t="s">
        <v>15</v>
      </c>
      <c r="E25" s="16">
        <v>2005</v>
      </c>
      <c r="F25" s="8">
        <f>E25-G25-H25-I25</f>
        <v>980</v>
      </c>
      <c r="G25" s="8">
        <v>980</v>
      </c>
      <c r="H25" s="8">
        <v>45</v>
      </c>
      <c r="I25" s="8">
        <v>0</v>
      </c>
    </row>
    <row r="26" ht="50" customHeight="1" spans="1:9">
      <c r="A26" s="12">
        <v>2</v>
      </c>
      <c r="B26" s="9" t="s">
        <v>37</v>
      </c>
      <c r="C26" s="8" t="s">
        <v>36</v>
      </c>
      <c r="D26" s="8" t="s">
        <v>15</v>
      </c>
      <c r="E26" s="16">
        <v>2065</v>
      </c>
      <c r="F26" s="8">
        <f>E26-G26-H26-I26</f>
        <v>1010</v>
      </c>
      <c r="G26" s="8">
        <v>1010</v>
      </c>
      <c r="H26" s="8">
        <v>45</v>
      </c>
      <c r="I26" s="8">
        <v>0</v>
      </c>
    </row>
    <row r="27" ht="30" customHeight="1" spans="1:9">
      <c r="A27" s="12">
        <v>3</v>
      </c>
      <c r="B27" s="10" t="s">
        <v>38</v>
      </c>
      <c r="C27" s="8" t="s">
        <v>36</v>
      </c>
      <c r="D27" s="8" t="s">
        <v>15</v>
      </c>
      <c r="E27" s="16">
        <v>1350</v>
      </c>
      <c r="F27" s="8">
        <f t="shared" ref="F27:F34" si="1">E27-G27-H27-I27</f>
        <v>1132</v>
      </c>
      <c r="G27" s="8">
        <v>0</v>
      </c>
      <c r="H27" s="8">
        <v>218</v>
      </c>
      <c r="I27" s="8">
        <v>0</v>
      </c>
    </row>
    <row r="28" ht="30" customHeight="1" spans="1:9">
      <c r="A28" s="12">
        <v>4</v>
      </c>
      <c r="B28" s="10" t="s">
        <v>39</v>
      </c>
      <c r="C28" s="8" t="s">
        <v>36</v>
      </c>
      <c r="D28" s="8" t="s">
        <v>15</v>
      </c>
      <c r="E28" s="16">
        <v>1150</v>
      </c>
      <c r="F28" s="8">
        <f t="shared" si="1"/>
        <v>1100</v>
      </c>
      <c r="G28" s="8">
        <v>0</v>
      </c>
      <c r="H28" s="8">
        <v>50</v>
      </c>
      <c r="I28" s="8">
        <v>0</v>
      </c>
    </row>
    <row r="29" ht="30" customHeight="1" spans="1:9">
      <c r="A29" s="12">
        <v>5</v>
      </c>
      <c r="B29" s="10" t="s">
        <v>40</v>
      </c>
      <c r="C29" s="8" t="s">
        <v>36</v>
      </c>
      <c r="D29" s="8" t="s">
        <v>15</v>
      </c>
      <c r="E29" s="20">
        <v>1500</v>
      </c>
      <c r="F29" s="8">
        <f t="shared" si="1"/>
        <v>1450</v>
      </c>
      <c r="G29" s="8">
        <v>0</v>
      </c>
      <c r="H29" s="8">
        <v>50</v>
      </c>
      <c r="I29" s="8">
        <v>0</v>
      </c>
    </row>
    <row r="30" ht="30" customHeight="1" spans="1:9">
      <c r="A30" s="12">
        <v>6</v>
      </c>
      <c r="B30" s="10" t="s">
        <v>41</v>
      </c>
      <c r="C30" s="8" t="s">
        <v>36</v>
      </c>
      <c r="D30" s="8" t="s">
        <v>15</v>
      </c>
      <c r="E30" s="16">
        <v>1250</v>
      </c>
      <c r="F30" s="8">
        <f t="shared" si="1"/>
        <v>1150</v>
      </c>
      <c r="G30" s="8">
        <v>0</v>
      </c>
      <c r="H30" s="8">
        <v>100</v>
      </c>
      <c r="I30" s="8">
        <v>0</v>
      </c>
    </row>
    <row r="31" ht="30" customHeight="1" spans="1:9">
      <c r="A31" s="12">
        <v>7</v>
      </c>
      <c r="B31" s="10" t="s">
        <v>42</v>
      </c>
      <c r="C31" s="8" t="s">
        <v>36</v>
      </c>
      <c r="D31" s="8" t="s">
        <v>26</v>
      </c>
      <c r="E31" s="16">
        <v>2000</v>
      </c>
      <c r="F31" s="8">
        <f t="shared" si="1"/>
        <v>2000</v>
      </c>
      <c r="G31" s="8">
        <v>0</v>
      </c>
      <c r="H31" s="8">
        <v>0</v>
      </c>
      <c r="I31" s="8">
        <v>0</v>
      </c>
    </row>
    <row r="32" ht="30" customHeight="1" spans="1:9">
      <c r="A32" s="12">
        <v>8</v>
      </c>
      <c r="B32" s="10" t="s">
        <v>43</v>
      </c>
      <c r="C32" s="8" t="s">
        <v>36</v>
      </c>
      <c r="D32" s="8" t="s">
        <v>26</v>
      </c>
      <c r="E32" s="16">
        <v>2000</v>
      </c>
      <c r="F32" s="8">
        <f t="shared" si="1"/>
        <v>1950</v>
      </c>
      <c r="G32" s="8">
        <v>0</v>
      </c>
      <c r="H32" s="8">
        <v>50</v>
      </c>
      <c r="I32" s="8">
        <v>0</v>
      </c>
    </row>
    <row r="33" ht="30" customHeight="1" spans="1:9">
      <c r="A33" s="12">
        <v>9</v>
      </c>
      <c r="B33" s="10" t="s">
        <v>44</v>
      </c>
      <c r="C33" s="8" t="s">
        <v>36</v>
      </c>
      <c r="D33" s="8" t="s">
        <v>26</v>
      </c>
      <c r="E33" s="16">
        <v>800</v>
      </c>
      <c r="F33" s="8">
        <f t="shared" si="1"/>
        <v>800</v>
      </c>
      <c r="G33" s="8">
        <v>0</v>
      </c>
      <c r="H33" s="8">
        <v>0</v>
      </c>
      <c r="I33" s="8">
        <v>0</v>
      </c>
    </row>
    <row r="34" ht="30" customHeight="1" spans="1:9">
      <c r="A34" s="12">
        <v>10</v>
      </c>
      <c r="B34" s="10" t="s">
        <v>45</v>
      </c>
      <c r="C34" s="8" t="s">
        <v>36</v>
      </c>
      <c r="D34" s="8" t="s">
        <v>26</v>
      </c>
      <c r="E34" s="16">
        <v>2500</v>
      </c>
      <c r="F34" s="8">
        <f t="shared" ref="F34:F75" si="2">E34-G34-H34-I34</f>
        <v>2330</v>
      </c>
      <c r="G34" s="8">
        <v>0</v>
      </c>
      <c r="H34" s="8">
        <v>170</v>
      </c>
      <c r="I34" s="8">
        <v>0</v>
      </c>
    </row>
    <row r="35" ht="30" customHeight="1" spans="1:9">
      <c r="A35" s="13" t="s">
        <v>46</v>
      </c>
      <c r="B35" s="14"/>
      <c r="C35" s="14"/>
      <c r="D35" s="15"/>
      <c r="E35" s="21">
        <f>SUM(E25:E34)</f>
        <v>16620</v>
      </c>
      <c r="F35" s="21">
        <f>SUM(F25:F34)</f>
        <v>13902</v>
      </c>
      <c r="G35" s="21">
        <f>SUM(G25:G34)</f>
        <v>1990</v>
      </c>
      <c r="H35" s="21">
        <f>SUM(H25:H34)</f>
        <v>728</v>
      </c>
      <c r="I35" s="21">
        <f>SUM(I25:I34)</f>
        <v>0</v>
      </c>
    </row>
    <row r="36" ht="50" customHeight="1" spans="1:9">
      <c r="A36" s="12">
        <v>1</v>
      </c>
      <c r="B36" s="9" t="s">
        <v>47</v>
      </c>
      <c r="C36" s="8" t="s">
        <v>48</v>
      </c>
      <c r="D36" s="8" t="s">
        <v>15</v>
      </c>
      <c r="E36" s="12">
        <v>1600</v>
      </c>
      <c r="F36" s="8">
        <f t="shared" si="2"/>
        <v>800</v>
      </c>
      <c r="G36" s="8">
        <v>800</v>
      </c>
      <c r="H36" s="8">
        <v>0</v>
      </c>
      <c r="I36" s="8">
        <v>0</v>
      </c>
    </row>
    <row r="37" ht="50" customHeight="1" spans="1:9">
      <c r="A37" s="12">
        <v>2</v>
      </c>
      <c r="B37" s="9" t="s">
        <v>49</v>
      </c>
      <c r="C37" s="8" t="s">
        <v>48</v>
      </c>
      <c r="D37" s="8" t="s">
        <v>15</v>
      </c>
      <c r="E37" s="12">
        <v>2080</v>
      </c>
      <c r="F37" s="8">
        <f t="shared" si="2"/>
        <v>1040</v>
      </c>
      <c r="G37" s="8">
        <v>1040</v>
      </c>
      <c r="H37" s="8">
        <v>0</v>
      </c>
      <c r="I37" s="8">
        <v>0</v>
      </c>
    </row>
    <row r="38" ht="50" customHeight="1" spans="1:9">
      <c r="A38" s="12">
        <v>3</v>
      </c>
      <c r="B38" s="9" t="s">
        <v>50</v>
      </c>
      <c r="C38" s="8" t="s">
        <v>48</v>
      </c>
      <c r="D38" s="8" t="s">
        <v>15</v>
      </c>
      <c r="E38" s="16">
        <v>1360</v>
      </c>
      <c r="F38" s="8">
        <f t="shared" si="2"/>
        <v>520</v>
      </c>
      <c r="G38" s="8">
        <v>520</v>
      </c>
      <c r="H38" s="8">
        <v>320</v>
      </c>
      <c r="I38" s="8">
        <v>0</v>
      </c>
    </row>
    <row r="39" ht="30" customHeight="1" spans="1:9">
      <c r="A39" s="12">
        <v>4</v>
      </c>
      <c r="B39" s="10" t="s">
        <v>51</v>
      </c>
      <c r="C39" s="8" t="s">
        <v>48</v>
      </c>
      <c r="D39" s="8" t="s">
        <v>15</v>
      </c>
      <c r="E39" s="12">
        <v>800</v>
      </c>
      <c r="F39" s="8">
        <f t="shared" si="2"/>
        <v>800</v>
      </c>
      <c r="G39" s="8">
        <v>0</v>
      </c>
      <c r="H39" s="8">
        <v>0</v>
      </c>
      <c r="I39" s="8">
        <v>0</v>
      </c>
    </row>
    <row r="40" ht="30" customHeight="1" spans="1:9">
      <c r="A40" s="12">
        <v>5</v>
      </c>
      <c r="B40" s="10" t="s">
        <v>52</v>
      </c>
      <c r="C40" s="8" t="s">
        <v>48</v>
      </c>
      <c r="D40" s="8" t="s">
        <v>26</v>
      </c>
      <c r="E40" s="12">
        <v>500</v>
      </c>
      <c r="F40" s="8">
        <f t="shared" si="2"/>
        <v>500</v>
      </c>
      <c r="G40" s="8">
        <v>0</v>
      </c>
      <c r="H40" s="8">
        <v>0</v>
      </c>
      <c r="I40" s="8">
        <v>0</v>
      </c>
    </row>
    <row r="41" ht="30" customHeight="1" spans="1:9">
      <c r="A41" s="13" t="s">
        <v>53</v>
      </c>
      <c r="B41" s="14"/>
      <c r="C41" s="14"/>
      <c r="D41" s="15"/>
      <c r="E41" s="11">
        <f>SUM(E36:E40)</f>
        <v>6340</v>
      </c>
      <c r="F41" s="11">
        <f>SUM(F36:F40)</f>
        <v>3660</v>
      </c>
      <c r="G41" s="11">
        <f>SUM(G36:G40)</f>
        <v>2360</v>
      </c>
      <c r="H41" s="11">
        <f>SUM(H36:H40)</f>
        <v>320</v>
      </c>
      <c r="I41" s="11">
        <f>SUM(I36:I40)</f>
        <v>0</v>
      </c>
    </row>
    <row r="42" ht="50" customHeight="1" spans="1:9">
      <c r="A42" s="16">
        <v>1</v>
      </c>
      <c r="B42" s="17" t="s">
        <v>54</v>
      </c>
      <c r="C42" s="8" t="s">
        <v>55</v>
      </c>
      <c r="D42" s="8" t="s">
        <v>15</v>
      </c>
      <c r="E42" s="12">
        <v>1528</v>
      </c>
      <c r="F42" s="8">
        <f t="shared" si="2"/>
        <v>750</v>
      </c>
      <c r="G42" s="8">
        <v>750</v>
      </c>
      <c r="H42" s="8">
        <v>24</v>
      </c>
      <c r="I42" s="8">
        <v>4</v>
      </c>
    </row>
    <row r="43" ht="30" customHeight="1" spans="1:9">
      <c r="A43" s="16">
        <v>2</v>
      </c>
      <c r="B43" s="16" t="s">
        <v>56</v>
      </c>
      <c r="C43" s="8" t="s">
        <v>55</v>
      </c>
      <c r="D43" s="8" t="s">
        <v>15</v>
      </c>
      <c r="E43" s="12">
        <v>1530</v>
      </c>
      <c r="F43" s="8">
        <f t="shared" si="2"/>
        <v>1500</v>
      </c>
      <c r="G43" s="8">
        <v>0</v>
      </c>
      <c r="H43" s="8">
        <v>30</v>
      </c>
      <c r="I43" s="8">
        <v>0</v>
      </c>
    </row>
    <row r="44" ht="30" customHeight="1" spans="1:9">
      <c r="A44" s="16">
        <v>3</v>
      </c>
      <c r="B44" s="16" t="s">
        <v>57</v>
      </c>
      <c r="C44" s="8" t="s">
        <v>55</v>
      </c>
      <c r="D44" s="8" t="s">
        <v>15</v>
      </c>
      <c r="E44" s="12">
        <v>1100</v>
      </c>
      <c r="F44" s="8">
        <f t="shared" si="2"/>
        <v>1079</v>
      </c>
      <c r="G44" s="8">
        <v>0</v>
      </c>
      <c r="H44" s="8">
        <v>21</v>
      </c>
      <c r="I44" s="8">
        <v>0</v>
      </c>
    </row>
    <row r="45" ht="30" customHeight="1" spans="1:9">
      <c r="A45" s="16">
        <v>4</v>
      </c>
      <c r="B45" s="16" t="s">
        <v>58</v>
      </c>
      <c r="C45" s="8" t="s">
        <v>55</v>
      </c>
      <c r="D45" s="8" t="s">
        <v>15</v>
      </c>
      <c r="E45" s="12">
        <v>1300</v>
      </c>
      <c r="F45" s="8">
        <f t="shared" si="2"/>
        <v>1282</v>
      </c>
      <c r="G45" s="8">
        <v>0</v>
      </c>
      <c r="H45" s="8">
        <v>18</v>
      </c>
      <c r="I45" s="8">
        <v>0</v>
      </c>
    </row>
    <row r="46" ht="30" customHeight="1" spans="1:9">
      <c r="A46" s="16">
        <v>5</v>
      </c>
      <c r="B46" s="16" t="s">
        <v>59</v>
      </c>
      <c r="C46" s="8" t="s">
        <v>55</v>
      </c>
      <c r="D46" s="8" t="s">
        <v>15</v>
      </c>
      <c r="E46" s="12">
        <v>460</v>
      </c>
      <c r="F46" s="8">
        <f t="shared" si="2"/>
        <v>440</v>
      </c>
      <c r="G46" s="8">
        <v>0</v>
      </c>
      <c r="H46" s="8">
        <v>20</v>
      </c>
      <c r="I46" s="8">
        <v>0</v>
      </c>
    </row>
    <row r="47" ht="50" customHeight="1" spans="1:9">
      <c r="A47" s="16">
        <v>6</v>
      </c>
      <c r="B47" s="17" t="s">
        <v>60</v>
      </c>
      <c r="C47" s="8" t="s">
        <v>55</v>
      </c>
      <c r="D47" s="8" t="s">
        <v>15</v>
      </c>
      <c r="E47" s="16">
        <v>420</v>
      </c>
      <c r="F47" s="8">
        <f t="shared" si="2"/>
        <v>400</v>
      </c>
      <c r="G47" s="8">
        <v>0</v>
      </c>
      <c r="H47" s="8">
        <v>20</v>
      </c>
      <c r="I47" s="8">
        <v>0</v>
      </c>
    </row>
    <row r="48" ht="30" customHeight="1" spans="1:9">
      <c r="A48" s="16">
        <v>7</v>
      </c>
      <c r="B48" s="16" t="s">
        <v>61</v>
      </c>
      <c r="C48" s="8" t="s">
        <v>55</v>
      </c>
      <c r="D48" s="8" t="s">
        <v>26</v>
      </c>
      <c r="E48" s="12">
        <v>576</v>
      </c>
      <c r="F48" s="8">
        <f t="shared" si="2"/>
        <v>532</v>
      </c>
      <c r="G48" s="8">
        <v>0</v>
      </c>
      <c r="H48" s="8">
        <v>30</v>
      </c>
      <c r="I48" s="8">
        <v>14</v>
      </c>
    </row>
    <row r="49" ht="30" customHeight="1" spans="1:9">
      <c r="A49" s="16">
        <v>8</v>
      </c>
      <c r="B49" s="16" t="s">
        <v>62</v>
      </c>
      <c r="C49" s="8" t="s">
        <v>55</v>
      </c>
      <c r="D49" s="8" t="s">
        <v>26</v>
      </c>
      <c r="E49" s="12">
        <v>1200</v>
      </c>
      <c r="F49" s="8">
        <f t="shared" si="2"/>
        <v>1183</v>
      </c>
      <c r="G49" s="8">
        <v>0</v>
      </c>
      <c r="H49" s="8">
        <v>17</v>
      </c>
      <c r="I49" s="8">
        <v>0</v>
      </c>
    </row>
    <row r="50" ht="30" customHeight="1" spans="1:9">
      <c r="A50" s="13" t="s">
        <v>63</v>
      </c>
      <c r="B50" s="14"/>
      <c r="C50" s="14"/>
      <c r="D50" s="15"/>
      <c r="E50" s="11">
        <f>SUM(E42:E49)</f>
        <v>8114</v>
      </c>
      <c r="F50" s="19">
        <f>SUM(F42:F49)</f>
        <v>7166</v>
      </c>
      <c r="G50" s="11">
        <f>SUM(G42:G49)</f>
        <v>750</v>
      </c>
      <c r="H50" s="11">
        <f>SUM(H42:H49)</f>
        <v>180</v>
      </c>
      <c r="I50" s="11">
        <v>18</v>
      </c>
    </row>
    <row r="51" ht="50" customHeight="1" spans="1:9">
      <c r="A51" s="16">
        <v>1</v>
      </c>
      <c r="B51" s="17" t="s">
        <v>64</v>
      </c>
      <c r="C51" s="8" t="s">
        <v>65</v>
      </c>
      <c r="D51" s="8" t="s">
        <v>15</v>
      </c>
      <c r="E51" s="22">
        <v>1460</v>
      </c>
      <c r="F51" s="8">
        <v>729</v>
      </c>
      <c r="G51" s="8">
        <v>730</v>
      </c>
      <c r="H51" s="8">
        <v>1</v>
      </c>
      <c r="I51" s="8">
        <v>0</v>
      </c>
    </row>
    <row r="52" ht="50" customHeight="1" spans="1:9">
      <c r="A52" s="16">
        <v>2</v>
      </c>
      <c r="B52" s="17" t="s">
        <v>66</v>
      </c>
      <c r="C52" s="8" t="s">
        <v>65</v>
      </c>
      <c r="D52" s="8" t="s">
        <v>15</v>
      </c>
      <c r="E52" s="22">
        <v>1460</v>
      </c>
      <c r="F52" s="8">
        <f t="shared" si="2"/>
        <v>707</v>
      </c>
      <c r="G52" s="8">
        <v>708</v>
      </c>
      <c r="H52" s="8">
        <v>45</v>
      </c>
      <c r="I52" s="8">
        <v>0</v>
      </c>
    </row>
    <row r="53" ht="30" customHeight="1" spans="1:9">
      <c r="A53" s="16">
        <v>3</v>
      </c>
      <c r="B53" s="17" t="s">
        <v>67</v>
      </c>
      <c r="C53" s="8" t="s">
        <v>65</v>
      </c>
      <c r="D53" s="8" t="s">
        <v>15</v>
      </c>
      <c r="E53" s="22">
        <v>1200</v>
      </c>
      <c r="F53" s="8">
        <f t="shared" si="2"/>
        <v>1100</v>
      </c>
      <c r="G53" s="8">
        <v>0</v>
      </c>
      <c r="H53" s="8">
        <v>100</v>
      </c>
      <c r="I53" s="8">
        <v>0</v>
      </c>
    </row>
    <row r="54" ht="30" customHeight="1" spans="1:9">
      <c r="A54" s="16">
        <v>4</v>
      </c>
      <c r="B54" s="16" t="s">
        <v>68</v>
      </c>
      <c r="C54" s="8" t="s">
        <v>65</v>
      </c>
      <c r="D54" s="8" t="s">
        <v>15</v>
      </c>
      <c r="E54" s="22">
        <v>1200</v>
      </c>
      <c r="F54" s="8">
        <f t="shared" si="2"/>
        <v>1090</v>
      </c>
      <c r="G54" s="8">
        <v>0</v>
      </c>
      <c r="H54" s="8">
        <v>100</v>
      </c>
      <c r="I54" s="8">
        <v>10</v>
      </c>
    </row>
    <row r="55" ht="30" customHeight="1" spans="1:9">
      <c r="A55" s="16">
        <v>5</v>
      </c>
      <c r="B55" s="16" t="s">
        <v>69</v>
      </c>
      <c r="C55" s="8" t="s">
        <v>65</v>
      </c>
      <c r="D55" s="8" t="s">
        <v>15</v>
      </c>
      <c r="E55" s="22">
        <v>1200</v>
      </c>
      <c r="F55" s="8">
        <f t="shared" si="2"/>
        <v>1010</v>
      </c>
      <c r="G55" s="8">
        <v>0</v>
      </c>
      <c r="H55" s="8">
        <v>190</v>
      </c>
      <c r="I55" s="8">
        <v>0</v>
      </c>
    </row>
    <row r="56" ht="30" customHeight="1" spans="1:9">
      <c r="A56" s="16">
        <v>6</v>
      </c>
      <c r="B56" s="16" t="s">
        <v>70</v>
      </c>
      <c r="C56" s="8" t="s">
        <v>65</v>
      </c>
      <c r="D56" s="8" t="s">
        <v>15</v>
      </c>
      <c r="E56" s="22">
        <v>1000</v>
      </c>
      <c r="F56" s="8">
        <f t="shared" si="2"/>
        <v>900</v>
      </c>
      <c r="G56" s="8">
        <v>0</v>
      </c>
      <c r="H56" s="8">
        <v>100</v>
      </c>
      <c r="I56" s="8">
        <v>0</v>
      </c>
    </row>
    <row r="57" ht="30" customHeight="1" spans="1:9">
      <c r="A57" s="16">
        <v>7</v>
      </c>
      <c r="B57" s="16" t="s">
        <v>71</v>
      </c>
      <c r="C57" s="8" t="s">
        <v>65</v>
      </c>
      <c r="D57" s="8" t="s">
        <v>15</v>
      </c>
      <c r="E57" s="22">
        <v>500</v>
      </c>
      <c r="F57" s="8">
        <f t="shared" si="2"/>
        <v>480</v>
      </c>
      <c r="G57" s="8">
        <v>0</v>
      </c>
      <c r="H57" s="8">
        <v>20</v>
      </c>
      <c r="I57" s="8">
        <v>0</v>
      </c>
    </row>
    <row r="58" ht="30" customHeight="1" spans="1:9">
      <c r="A58" s="16">
        <v>8</v>
      </c>
      <c r="B58" s="16" t="s">
        <v>72</v>
      </c>
      <c r="C58" s="8" t="s">
        <v>65</v>
      </c>
      <c r="D58" s="8" t="s">
        <v>15</v>
      </c>
      <c r="E58" s="22">
        <v>200</v>
      </c>
      <c r="F58" s="8">
        <f t="shared" si="2"/>
        <v>180</v>
      </c>
      <c r="G58" s="8">
        <v>0</v>
      </c>
      <c r="H58" s="8">
        <v>20</v>
      </c>
      <c r="I58" s="8">
        <v>0</v>
      </c>
    </row>
    <row r="59" ht="30" customHeight="1" spans="1:9">
      <c r="A59" s="16">
        <v>9</v>
      </c>
      <c r="B59" s="16" t="s">
        <v>73</v>
      </c>
      <c r="C59" s="8" t="s">
        <v>65</v>
      </c>
      <c r="D59" s="8" t="s">
        <v>15</v>
      </c>
      <c r="E59" s="22">
        <v>800</v>
      </c>
      <c r="F59" s="8">
        <f t="shared" si="2"/>
        <v>780</v>
      </c>
      <c r="G59" s="8">
        <v>0</v>
      </c>
      <c r="H59" s="8">
        <v>20</v>
      </c>
      <c r="I59" s="8">
        <v>0</v>
      </c>
    </row>
    <row r="60" ht="30" customHeight="1" spans="1:9">
      <c r="A60" s="16">
        <v>10</v>
      </c>
      <c r="B60" s="16" t="s">
        <v>74</v>
      </c>
      <c r="C60" s="8" t="s">
        <v>65</v>
      </c>
      <c r="D60" s="8" t="s">
        <v>15</v>
      </c>
      <c r="E60" s="22">
        <v>550</v>
      </c>
      <c r="F60" s="8">
        <f t="shared" si="2"/>
        <v>500</v>
      </c>
      <c r="G60" s="8">
        <v>0</v>
      </c>
      <c r="H60" s="8">
        <v>50</v>
      </c>
      <c r="I60" s="8">
        <v>0</v>
      </c>
    </row>
    <row r="61" ht="30" customHeight="1" spans="1:9">
      <c r="A61" s="16">
        <v>11</v>
      </c>
      <c r="B61" s="16" t="s">
        <v>75</v>
      </c>
      <c r="C61" s="8" t="s">
        <v>65</v>
      </c>
      <c r="D61" s="8" t="s">
        <v>15</v>
      </c>
      <c r="E61" s="22">
        <v>850</v>
      </c>
      <c r="F61" s="8">
        <f t="shared" si="2"/>
        <v>800</v>
      </c>
      <c r="G61" s="8">
        <v>0</v>
      </c>
      <c r="H61" s="8">
        <v>50</v>
      </c>
      <c r="I61" s="8">
        <v>0</v>
      </c>
    </row>
    <row r="62" ht="30" customHeight="1" spans="1:9">
      <c r="A62" s="16">
        <v>12</v>
      </c>
      <c r="B62" s="16" t="s">
        <v>76</v>
      </c>
      <c r="C62" s="8" t="s">
        <v>65</v>
      </c>
      <c r="D62" s="8" t="s">
        <v>26</v>
      </c>
      <c r="E62" s="22">
        <v>350</v>
      </c>
      <c r="F62" s="8">
        <f t="shared" si="2"/>
        <v>349</v>
      </c>
      <c r="G62" s="8">
        <v>0</v>
      </c>
      <c r="H62" s="8">
        <v>1</v>
      </c>
      <c r="I62" s="8">
        <v>0</v>
      </c>
    </row>
    <row r="63" ht="30" customHeight="1" spans="1:9">
      <c r="A63" s="16">
        <v>13</v>
      </c>
      <c r="B63" s="16" t="s">
        <v>77</v>
      </c>
      <c r="C63" s="8" t="s">
        <v>65</v>
      </c>
      <c r="D63" s="8" t="s">
        <v>26</v>
      </c>
      <c r="E63" s="22">
        <v>500</v>
      </c>
      <c r="F63" s="8">
        <f t="shared" si="2"/>
        <v>500</v>
      </c>
      <c r="G63" s="8">
        <v>0</v>
      </c>
      <c r="H63" s="8">
        <v>0</v>
      </c>
      <c r="I63" s="8">
        <v>0</v>
      </c>
    </row>
    <row r="64" ht="30" customHeight="1" spans="1:9">
      <c r="A64" s="16">
        <v>14</v>
      </c>
      <c r="B64" s="16" t="s">
        <v>78</v>
      </c>
      <c r="C64" s="8" t="s">
        <v>65</v>
      </c>
      <c r="D64" s="8" t="s">
        <v>26</v>
      </c>
      <c r="E64" s="22">
        <v>1000</v>
      </c>
      <c r="F64" s="8">
        <f t="shared" si="2"/>
        <v>800</v>
      </c>
      <c r="G64" s="8">
        <v>0</v>
      </c>
      <c r="H64" s="8">
        <v>200</v>
      </c>
      <c r="I64" s="8">
        <v>0</v>
      </c>
    </row>
    <row r="65" ht="30" customHeight="1" spans="1:9">
      <c r="A65" s="16">
        <v>15</v>
      </c>
      <c r="B65" s="16" t="s">
        <v>79</v>
      </c>
      <c r="C65" s="8" t="s">
        <v>65</v>
      </c>
      <c r="D65" s="8" t="s">
        <v>26</v>
      </c>
      <c r="E65" s="22">
        <v>1000</v>
      </c>
      <c r="F65" s="8">
        <f t="shared" si="2"/>
        <v>840</v>
      </c>
      <c r="G65" s="8">
        <v>0</v>
      </c>
      <c r="H65" s="8">
        <v>160</v>
      </c>
      <c r="I65" s="8">
        <v>0</v>
      </c>
    </row>
    <row r="66" ht="30" customHeight="1" spans="1:9">
      <c r="A66" s="16">
        <v>16</v>
      </c>
      <c r="B66" s="16" t="s">
        <v>80</v>
      </c>
      <c r="C66" s="8" t="s">
        <v>65</v>
      </c>
      <c r="D66" s="8" t="s">
        <v>26</v>
      </c>
      <c r="E66" s="22">
        <v>1500</v>
      </c>
      <c r="F66" s="8">
        <f t="shared" si="2"/>
        <v>1400</v>
      </c>
      <c r="G66" s="8">
        <v>0</v>
      </c>
      <c r="H66" s="8">
        <v>100</v>
      </c>
      <c r="I66" s="8">
        <v>0</v>
      </c>
    </row>
    <row r="67" ht="30" customHeight="1" spans="1:9">
      <c r="A67" s="16">
        <v>17</v>
      </c>
      <c r="B67" s="16" t="s">
        <v>81</v>
      </c>
      <c r="C67" s="8" t="s">
        <v>65</v>
      </c>
      <c r="D67" s="8" t="s">
        <v>26</v>
      </c>
      <c r="E67" s="16">
        <v>1800</v>
      </c>
      <c r="F67" s="8">
        <f t="shared" si="2"/>
        <v>1330</v>
      </c>
      <c r="G67" s="8">
        <v>0</v>
      </c>
      <c r="H67" s="8">
        <v>470</v>
      </c>
      <c r="I67" s="8">
        <v>0</v>
      </c>
    </row>
    <row r="68" ht="30" customHeight="1" spans="1:9">
      <c r="A68" s="13" t="s">
        <v>82</v>
      </c>
      <c r="B68" s="14"/>
      <c r="C68" s="14"/>
      <c r="D68" s="15"/>
      <c r="E68" s="23">
        <f>SUM(E51:E67)</f>
        <v>16570</v>
      </c>
      <c r="F68" s="23">
        <f>SUM(F51:F67)</f>
        <v>13495</v>
      </c>
      <c r="G68" s="23">
        <f>SUM(G51:G67)</f>
        <v>1438</v>
      </c>
      <c r="H68" s="23">
        <f>SUM(H51:H67)</f>
        <v>1627</v>
      </c>
      <c r="I68" s="23">
        <f>SUM(I51:I67)</f>
        <v>10</v>
      </c>
    </row>
    <row r="69" ht="50" customHeight="1" spans="1:9">
      <c r="A69" s="16">
        <v>1</v>
      </c>
      <c r="B69" s="17" t="s">
        <v>83</v>
      </c>
      <c r="C69" s="8" t="s">
        <v>84</v>
      </c>
      <c r="D69" s="8" t="s">
        <v>15</v>
      </c>
      <c r="E69" s="12">
        <v>1300</v>
      </c>
      <c r="F69" s="8">
        <f t="shared" si="2"/>
        <v>635</v>
      </c>
      <c r="G69" s="8">
        <v>635</v>
      </c>
      <c r="H69" s="8">
        <v>30</v>
      </c>
      <c r="I69" s="8">
        <v>0</v>
      </c>
    </row>
    <row r="70" ht="30" customHeight="1" spans="1:9">
      <c r="A70" s="16">
        <v>2</v>
      </c>
      <c r="B70" s="16" t="s">
        <v>85</v>
      </c>
      <c r="C70" s="8" t="s">
        <v>84</v>
      </c>
      <c r="D70" s="8" t="s">
        <v>15</v>
      </c>
      <c r="E70" s="12">
        <v>1200</v>
      </c>
      <c r="F70" s="8">
        <f t="shared" si="2"/>
        <v>1170</v>
      </c>
      <c r="G70" s="8">
        <v>0</v>
      </c>
      <c r="H70" s="8">
        <v>30</v>
      </c>
      <c r="I70" s="8">
        <v>0</v>
      </c>
    </row>
    <row r="71" ht="30" customHeight="1" spans="1:9">
      <c r="A71" s="16">
        <v>3</v>
      </c>
      <c r="B71" s="16" t="s">
        <v>86</v>
      </c>
      <c r="C71" s="8" t="s">
        <v>84</v>
      </c>
      <c r="D71" s="8" t="s">
        <v>15</v>
      </c>
      <c r="E71" s="12">
        <v>850</v>
      </c>
      <c r="F71" s="8">
        <f t="shared" si="2"/>
        <v>820</v>
      </c>
      <c r="G71" s="8">
        <v>0</v>
      </c>
      <c r="H71" s="8">
        <v>30</v>
      </c>
      <c r="I71" s="8">
        <v>0</v>
      </c>
    </row>
    <row r="72" ht="30" customHeight="1" spans="1:9">
      <c r="A72" s="16">
        <v>4</v>
      </c>
      <c r="B72" s="16" t="s">
        <v>87</v>
      </c>
      <c r="C72" s="8" t="s">
        <v>84</v>
      </c>
      <c r="D72" s="8" t="s">
        <v>15</v>
      </c>
      <c r="E72" s="16">
        <v>550</v>
      </c>
      <c r="F72" s="8">
        <f t="shared" si="2"/>
        <v>550</v>
      </c>
      <c r="G72" s="8">
        <v>0</v>
      </c>
      <c r="H72" s="8">
        <v>0</v>
      </c>
      <c r="I72" s="8">
        <v>0</v>
      </c>
    </row>
    <row r="73" ht="30" customHeight="1" spans="1:9">
      <c r="A73" s="16">
        <v>5</v>
      </c>
      <c r="B73" s="16" t="s">
        <v>88</v>
      </c>
      <c r="C73" s="8" t="s">
        <v>84</v>
      </c>
      <c r="D73" s="8" t="s">
        <v>26</v>
      </c>
      <c r="E73" s="12">
        <v>300</v>
      </c>
      <c r="F73" s="8">
        <f t="shared" si="2"/>
        <v>300</v>
      </c>
      <c r="G73" s="8">
        <v>0</v>
      </c>
      <c r="H73" s="8">
        <v>0</v>
      </c>
      <c r="I73" s="8">
        <v>0</v>
      </c>
    </row>
    <row r="74" ht="30" customHeight="1" spans="1:9">
      <c r="A74" s="13" t="s">
        <v>89</v>
      </c>
      <c r="B74" s="14"/>
      <c r="C74" s="14"/>
      <c r="D74" s="15"/>
      <c r="E74" s="21">
        <f>SUM(E69:E73)</f>
        <v>4200</v>
      </c>
      <c r="F74" s="21">
        <f>SUM(F69:F73)</f>
        <v>3475</v>
      </c>
      <c r="G74" s="21">
        <f>SUM(G69:G73)</f>
        <v>635</v>
      </c>
      <c r="H74" s="21">
        <f>SUM(H69:H73)</f>
        <v>90</v>
      </c>
      <c r="I74" s="21">
        <f>SUM(I69:I73)</f>
        <v>0</v>
      </c>
    </row>
    <row r="75" ht="30" customHeight="1" spans="1:9">
      <c r="A75" s="13" t="s">
        <v>90</v>
      </c>
      <c r="B75" s="14"/>
      <c r="C75" s="14"/>
      <c r="D75" s="15"/>
      <c r="E75" s="21">
        <f>SUM(E24,E35,E41,E50,E68,E74)</f>
        <v>70244</v>
      </c>
      <c r="F75" s="21">
        <f>SUM(F24,F35,F41,F50,F68,F74)</f>
        <v>55852</v>
      </c>
      <c r="G75" s="21">
        <f>SUM(G24,G35,G41,G50,G68,G74)</f>
        <v>10085</v>
      </c>
      <c r="H75" s="21">
        <f>SUM(H24,H35,H41,H50,H68,H74)</f>
        <v>4159</v>
      </c>
      <c r="I75" s="21">
        <f>SUM(I24,I35,I41,I50,I68,I74)</f>
        <v>148</v>
      </c>
    </row>
  </sheetData>
  <mergeCells count="16">
    <mergeCell ref="A1:I1"/>
    <mergeCell ref="A2:I2"/>
    <mergeCell ref="E3:I3"/>
    <mergeCell ref="F4:I4"/>
    <mergeCell ref="A24:D24"/>
    <mergeCell ref="A35:D35"/>
    <mergeCell ref="A41:D41"/>
    <mergeCell ref="A50:D50"/>
    <mergeCell ref="A68:D68"/>
    <mergeCell ref="A74:D74"/>
    <mergeCell ref="A75:D75"/>
    <mergeCell ref="A3:A5"/>
    <mergeCell ref="B3:B5"/>
    <mergeCell ref="C3:C5"/>
    <mergeCell ref="D3:D5"/>
    <mergeCell ref="E4:E5"/>
  </mergeCells>
  <pageMargins left="0.25" right="0.25" top="0.75" bottom="0.75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2025-07-03T11:11:00Z</dcterms:created>
  <dcterms:modified xsi:type="dcterms:W3CDTF">2025-07-07T17:09:11Z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B17A7C96852D4B318110226493007DB1_13</vt:lpwstr>
  </property>
  <property fmtid="{D5CDD505-2E9C-101B-9397-08002B2CF9AE}" pid="3" name="KSOProductBuildVer">
    <vt:lpwstr>2052-11.8.2.10624</vt:lpwstr>
  </property>
</Properties>
</file>